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75" windowWidth="12120" windowHeight="4380"/>
  </bookViews>
  <sheets>
    <sheet name="IndiceTablas" sheetId="68" r:id="rId1"/>
    <sheet name="T0" sheetId="100" r:id="rId2"/>
    <sheet name="T1" sheetId="50" r:id="rId3"/>
    <sheet name="T2" sheetId="78" r:id="rId4"/>
    <sheet name="T3" sheetId="88" r:id="rId5"/>
    <sheet name="T4" sheetId="83" r:id="rId6"/>
    <sheet name="T5" sheetId="95" r:id="rId7"/>
    <sheet name="T6" sheetId="94" r:id="rId8"/>
    <sheet name="T7" sheetId="55" r:id="rId9"/>
    <sheet name="T8" sheetId="102" r:id="rId10"/>
    <sheet name="T9" sheetId="56" r:id="rId11"/>
    <sheet name="T10" sheetId="97" r:id="rId12"/>
    <sheet name="T11" sheetId="57" r:id="rId13"/>
    <sheet name="T12" sheetId="52" r:id="rId14"/>
    <sheet name="T13" sheetId="54" r:id="rId15"/>
    <sheet name="T14" sheetId="53" r:id="rId16"/>
    <sheet name="T15" sheetId="74" r:id="rId17"/>
    <sheet name="T16" sheetId="98" r:id="rId18"/>
    <sheet name="T17" sheetId="99" r:id="rId19"/>
  </sheets>
  <calcPr calcId="144525"/>
</workbook>
</file>

<file path=xl/calcChain.xml><?xml version="1.0" encoding="utf-8"?>
<calcChain xmlns="http://schemas.openxmlformats.org/spreadsheetml/2006/main">
  <c r="G48" i="83" l="1"/>
  <c r="H48" i="83" s="1"/>
  <c r="D48" i="83"/>
  <c r="G47" i="83"/>
  <c r="H47" i="83" s="1"/>
  <c r="D47" i="83"/>
  <c r="G46" i="83"/>
  <c r="H46" i="83" s="1"/>
  <c r="D46" i="83"/>
  <c r="G45" i="83"/>
  <c r="H45" i="83" s="1"/>
  <c r="D45" i="83"/>
  <c r="H44" i="83"/>
  <c r="G44" i="83"/>
  <c r="D44" i="83"/>
  <c r="H43" i="83"/>
  <c r="G43" i="83"/>
  <c r="D43" i="83"/>
  <c r="G42" i="83"/>
  <c r="H42" i="83" s="1"/>
  <c r="D42" i="83"/>
  <c r="G41" i="83"/>
  <c r="H41" i="83" s="1"/>
  <c r="D41" i="83"/>
  <c r="H40" i="83"/>
  <c r="G40" i="83"/>
  <c r="D40" i="83"/>
  <c r="H39" i="83"/>
  <c r="G39" i="83"/>
  <c r="D39" i="83"/>
  <c r="G38" i="83"/>
  <c r="H38" i="83" s="1"/>
  <c r="D38" i="83"/>
  <c r="G37" i="83"/>
  <c r="H37" i="83" s="1"/>
  <c r="D37" i="83"/>
  <c r="H36" i="83"/>
  <c r="G36" i="83"/>
  <c r="D36" i="83"/>
  <c r="H35" i="83"/>
  <c r="G35" i="83"/>
  <c r="D35" i="83"/>
  <c r="G34" i="83"/>
  <c r="H34" i="83" s="1"/>
  <c r="D34" i="83"/>
  <c r="G33" i="83"/>
  <c r="H33" i="83" s="1"/>
  <c r="D33" i="83"/>
  <c r="H32" i="83"/>
  <c r="G32" i="83"/>
  <c r="D32" i="83"/>
  <c r="H31" i="83"/>
  <c r="G31" i="83"/>
  <c r="D31" i="83"/>
  <c r="G30" i="83"/>
  <c r="H30" i="83" s="1"/>
  <c r="D30" i="83"/>
  <c r="G29" i="83"/>
  <c r="H29" i="83" s="1"/>
  <c r="D29" i="83"/>
  <c r="H28" i="83"/>
  <c r="G28" i="83"/>
  <c r="D28" i="83"/>
  <c r="H27" i="83"/>
  <c r="G27" i="83"/>
  <c r="D27" i="83"/>
  <c r="G26" i="83"/>
  <c r="H26" i="83" s="1"/>
  <c r="D26" i="83"/>
  <c r="G25" i="83"/>
  <c r="H25" i="83" s="1"/>
  <c r="D25" i="83"/>
  <c r="H24" i="83"/>
  <c r="G24" i="83"/>
  <c r="D24" i="83"/>
  <c r="H23" i="83"/>
  <c r="G23" i="83"/>
  <c r="D23" i="83"/>
  <c r="G22" i="83"/>
  <c r="H22" i="83" s="1"/>
  <c r="D22" i="83"/>
  <c r="G21" i="83"/>
  <c r="H21" i="83" s="1"/>
  <c r="D21" i="83"/>
  <c r="H20" i="83"/>
  <c r="G20" i="83"/>
  <c r="D20" i="83"/>
  <c r="H18" i="83"/>
  <c r="G18" i="83"/>
  <c r="D18" i="83"/>
  <c r="G17" i="83"/>
  <c r="H17" i="83" s="1"/>
  <c r="D17" i="83"/>
  <c r="G16" i="83"/>
  <c r="H16" i="83" s="1"/>
  <c r="D16" i="83"/>
  <c r="H14" i="83"/>
  <c r="G14" i="83"/>
  <c r="D14" i="83"/>
  <c r="H13" i="83"/>
  <c r="G13" i="83"/>
  <c r="D13" i="83"/>
  <c r="G11" i="83"/>
  <c r="H11" i="83" s="1"/>
  <c r="D11" i="83"/>
  <c r="G10" i="83"/>
  <c r="H10" i="83" s="1"/>
  <c r="D10" i="83"/>
  <c r="H9" i="83"/>
  <c r="G9" i="83"/>
  <c r="D9" i="83"/>
  <c r="G7" i="83"/>
  <c r="F7" i="83"/>
  <c r="E7" i="83"/>
  <c r="C7" i="83"/>
  <c r="D7" i="83" s="1"/>
  <c r="B7" i="83"/>
  <c r="H7" i="83" l="1"/>
  <c r="C8" i="102" l="1"/>
  <c r="C9" i="102"/>
  <c r="C10" i="102"/>
  <c r="C12" i="102"/>
  <c r="C13" i="102"/>
  <c r="C15" i="102"/>
  <c r="C16" i="102"/>
  <c r="C17" i="102"/>
  <c r="C19" i="102"/>
  <c r="C20" i="102"/>
  <c r="C21" i="102"/>
  <c r="C22" i="102"/>
  <c r="C23" i="102"/>
  <c r="C24" i="102"/>
  <c r="C25" i="102"/>
  <c r="C26" i="102"/>
  <c r="C27" i="102"/>
  <c r="C28" i="102"/>
  <c r="C29" i="102"/>
  <c r="C30" i="102"/>
  <c r="C31" i="102"/>
  <c r="C32" i="102"/>
  <c r="C33" i="102"/>
  <c r="C34" i="102"/>
  <c r="C35" i="102"/>
  <c r="C36" i="102"/>
  <c r="C37" i="102"/>
  <c r="C38" i="102"/>
  <c r="C39" i="102"/>
  <c r="C40" i="102"/>
  <c r="C41" i="102"/>
  <c r="C42" i="102"/>
  <c r="C43" i="102"/>
  <c r="C44" i="102"/>
  <c r="C45" i="102"/>
  <c r="C46" i="102"/>
  <c r="C47" i="102"/>
  <c r="C6" i="102"/>
  <c r="B13" i="56" l="1"/>
  <c r="B7" i="56"/>
  <c r="B8" i="56"/>
  <c r="B9" i="56"/>
  <c r="B6" i="56"/>
  <c r="O67" i="95" l="1"/>
  <c r="O66" i="95"/>
  <c r="O65" i="95"/>
  <c r="O64" i="95"/>
  <c r="O63" i="95"/>
  <c r="O62" i="95"/>
  <c r="O61" i="95"/>
  <c r="O60" i="95"/>
  <c r="O59" i="95"/>
  <c r="O58" i="95"/>
  <c r="O57" i="95"/>
  <c r="O56" i="95"/>
  <c r="O55" i="95"/>
  <c r="O54" i="95"/>
  <c r="O53" i="95"/>
  <c r="O52" i="95"/>
  <c r="O51" i="95"/>
  <c r="O50" i="95"/>
  <c r="O49" i="95"/>
  <c r="O48" i="95"/>
  <c r="O47" i="95"/>
  <c r="O46" i="95"/>
  <c r="O45" i="95"/>
  <c r="O44" i="95"/>
  <c r="O43" i="95"/>
  <c r="O42" i="95"/>
  <c r="O41" i="95"/>
  <c r="O40" i="95"/>
  <c r="O39" i="95"/>
  <c r="O37" i="95"/>
  <c r="O36" i="95"/>
  <c r="O35" i="95"/>
  <c r="O33" i="95"/>
  <c r="O32" i="95"/>
  <c r="O30" i="95"/>
  <c r="O29" i="95"/>
  <c r="O28" i="95"/>
  <c r="B4" i="100" l="1"/>
</calcChain>
</file>

<file path=xl/sharedStrings.xml><?xml version="1.0" encoding="utf-8"?>
<sst xmlns="http://schemas.openxmlformats.org/spreadsheetml/2006/main" count="1183" uniqueCount="324">
  <si>
    <t>Total</t>
  </si>
  <si>
    <t>Mejora de la calidad de los productos</t>
  </si>
  <si>
    <t>Apertura de nuevos mercados</t>
  </si>
  <si>
    <t>Aumento de la capacidad productiva</t>
  </si>
  <si>
    <t>Reducción de los costos de mano de obra</t>
  </si>
  <si>
    <t>Reducción del consumo de energía</t>
  </si>
  <si>
    <t>Mejora impacto relacionado con el medio ambiente</t>
  </si>
  <si>
    <t>Fuentes internas a la empresa</t>
  </si>
  <si>
    <t>Clientes</t>
  </si>
  <si>
    <t>Competidores</t>
  </si>
  <si>
    <t>Proveedores</t>
  </si>
  <si>
    <t>Media</t>
  </si>
  <si>
    <t>Otros</t>
  </si>
  <si>
    <t>Laboratorios</t>
  </si>
  <si>
    <t>Gestión</t>
  </si>
  <si>
    <t>Capacitación</t>
  </si>
  <si>
    <t>Rigidez organizacional</t>
  </si>
  <si>
    <t>Reducido tamaño del mercado</t>
  </si>
  <si>
    <t>Dificultades de acceso al financiamiento</t>
  </si>
  <si>
    <t>Insuficiente información sobre mercados</t>
  </si>
  <si>
    <t>Insuficiente información sobre tecnologías</t>
  </si>
  <si>
    <t>Innovación en Comercialización</t>
  </si>
  <si>
    <t>I+D Interna</t>
  </si>
  <si>
    <t>I+D Externa</t>
  </si>
  <si>
    <t>Formal</t>
  </si>
  <si>
    <t>No Formal</t>
  </si>
  <si>
    <t>TOTAL</t>
  </si>
  <si>
    <t>Dedicación Exclusiva</t>
  </si>
  <si>
    <t>Dedicación Parcial</t>
  </si>
  <si>
    <t>Pequeña</t>
  </si>
  <si>
    <t>Grande</t>
  </si>
  <si>
    <t>SECTOR DE ACTIVIDAD</t>
  </si>
  <si>
    <t>Infraestructura física inadecuada</t>
  </si>
  <si>
    <t>Universidades</t>
  </si>
  <si>
    <t>Otras</t>
  </si>
  <si>
    <t>Casa Matriz</t>
  </si>
  <si>
    <t>%</t>
  </si>
  <si>
    <t>Baja</t>
  </si>
  <si>
    <t>Alta</t>
  </si>
  <si>
    <t>Sub-Total</t>
  </si>
  <si>
    <t>Actividades de I+D</t>
  </si>
  <si>
    <t>Otras Actividades de Innovación</t>
  </si>
  <si>
    <t>Innovación en Productos</t>
  </si>
  <si>
    <t>Innovación en Procesos</t>
  </si>
  <si>
    <t>Innovación en Técnica Organizacional</t>
  </si>
  <si>
    <t>Ensayos</t>
  </si>
  <si>
    <t>Diseño</t>
  </si>
  <si>
    <t>I+D</t>
  </si>
  <si>
    <t>Internet</t>
  </si>
  <si>
    <t>Irrelevante</t>
  </si>
  <si>
    <t>CAPACITACIÓN TECNOLÓGICA</t>
  </si>
  <si>
    <t>CAPACITACIÓN EN GESTIÓN</t>
  </si>
  <si>
    <t>miles de U$S</t>
  </si>
  <si>
    <t>Consultores y expertos</t>
  </si>
  <si>
    <t>Bases de datos</t>
  </si>
  <si>
    <t>Revistas y catálogos</t>
  </si>
  <si>
    <t>Casa matriz</t>
  </si>
  <si>
    <t>Otras empresas relacionadas</t>
  </si>
  <si>
    <t>Universidades, Centros de I+D</t>
  </si>
  <si>
    <t>Ferias, conferencias y exposiciones</t>
  </si>
  <si>
    <t>Mejor aprovechamiento de la capacidad del personal</t>
  </si>
  <si>
    <t>Ampliación de la gama de productos ofrecidos</t>
  </si>
  <si>
    <t>Aumento de la flexibilidad de la producción</t>
  </si>
  <si>
    <t>Reducción del consumo de mats. primas e insumos</t>
  </si>
  <si>
    <t>Período de retorno de la inversión</t>
  </si>
  <si>
    <t>Escasez de personal capacitado</t>
  </si>
  <si>
    <t>Riesgos que implican la innovación</t>
  </si>
  <si>
    <t>Inestabilidad macroeconómica</t>
  </si>
  <si>
    <t>Escasas posib. de coop. con otras emps./ints.</t>
  </si>
  <si>
    <t>Sistemas de propiedad Intelectual deficiente</t>
  </si>
  <si>
    <t>Ciencias Exactas asociadas a la  Química o Física</t>
  </si>
  <si>
    <t>Ciencias Exactas asociadas a la Matemática o Estadística</t>
  </si>
  <si>
    <t>Ciencias Naturales (Biología, Biofísica, Bioquímica, etc.)</t>
  </si>
  <si>
    <t>Ciencias Médicas (Medicina, Cirugía, etc.)</t>
  </si>
  <si>
    <t>Arquitectura y Paisaje</t>
  </si>
  <si>
    <t>Ingeniería de Sistemas y Computación</t>
  </si>
  <si>
    <t>Ingeniería Química</t>
  </si>
  <si>
    <t>Ingeniería Eléctrica, Industrial, Civil, etc</t>
  </si>
  <si>
    <t>Ciencias Agrícolas (Agronomía, Medicina Veterinaria, etc.)</t>
  </si>
  <si>
    <t>Ciencias Sociales (Sociología, Economía, Sicología, etc.)</t>
  </si>
  <si>
    <t>Administración y Contabilidad</t>
  </si>
  <si>
    <t>Escribanía y Abogacía</t>
  </si>
  <si>
    <t>Humanidades y Otros (Historia, Letras, Filosofía, etc.)</t>
  </si>
  <si>
    <t>Ingeniería Eléctrica, Industrial, Civil, etc.</t>
  </si>
  <si>
    <t>Porcentaje de Empresas que asignan Importancia Alta a la Fuente de Información por Tipo de Empresa</t>
  </si>
  <si>
    <t xml:space="preserve"> </t>
  </si>
  <si>
    <t>Monto del Apoyo Recibido</t>
  </si>
  <si>
    <t xml:space="preserve">Adquisición  de  Bienes de Capital </t>
  </si>
  <si>
    <t>Adquisición de TICs</t>
  </si>
  <si>
    <t xml:space="preserve">Diseño Industrial </t>
  </si>
  <si>
    <t xml:space="preserve">Capacitación de RR.HH </t>
  </si>
  <si>
    <t xml:space="preserve">Al menos una Actividad de Innovación </t>
  </si>
  <si>
    <t>Investigación y desarrollo científicos</t>
  </si>
  <si>
    <t xml:space="preserve">En control de calidad </t>
  </si>
  <si>
    <t xml:space="preserve">En seguridad laboral </t>
  </si>
  <si>
    <t xml:space="preserve">En tecnologías de la información </t>
  </si>
  <si>
    <t xml:space="preserve">En habilidades administrativas </t>
  </si>
  <si>
    <t xml:space="preserve">En habilidades gerenciales </t>
  </si>
  <si>
    <t>En innovación y mejora de procesos</t>
  </si>
  <si>
    <t>Adquisición de Hardware</t>
  </si>
  <si>
    <t xml:space="preserve">Transferencia de Tecnología y Consultorías </t>
  </si>
  <si>
    <t xml:space="preserve">Capacitación en RR.HH </t>
  </si>
  <si>
    <t xml:space="preserve">Novedosas para la Empresa </t>
  </si>
  <si>
    <t xml:space="preserve">Novedosas para el mercado local </t>
  </si>
  <si>
    <t xml:space="preserve">Novedosas para el Mercado Internacional </t>
  </si>
  <si>
    <t>Innovación Organizacional</t>
  </si>
  <si>
    <t>Innovación sólo Tecnológica</t>
  </si>
  <si>
    <t xml:space="preserve">Innovación sólo Organizacional </t>
  </si>
  <si>
    <t>Innovación Tecno-Organizacional</t>
  </si>
  <si>
    <t xml:space="preserve">Importancia alta </t>
  </si>
  <si>
    <t xml:space="preserve">Importancia media </t>
  </si>
  <si>
    <t xml:space="preserve">Importancia baja </t>
  </si>
  <si>
    <t xml:space="preserve">Mejora de la calidad de los productos </t>
  </si>
  <si>
    <t xml:space="preserve">Ampliac. de la Gama de Prod. Ofrecidos </t>
  </si>
  <si>
    <t xml:space="preserve">Mantenim. De de la ppación en el mercado  </t>
  </si>
  <si>
    <t xml:space="preserve">Aumento de la ppación en el Mercado </t>
  </si>
  <si>
    <t xml:space="preserve">Apertura de nuevos mercados </t>
  </si>
  <si>
    <t xml:space="preserve">Aumento de la Capacidad Productiva </t>
  </si>
  <si>
    <t xml:space="preserve">Aumento de la flexibilidad en la Prod. </t>
  </si>
  <si>
    <t>Reducción de Costos de Mano de Obra</t>
  </si>
  <si>
    <t>Reducción consumo de Mat. Primas</t>
  </si>
  <si>
    <t xml:space="preserve">Reducción  Consumo de Energía </t>
  </si>
  <si>
    <t xml:space="preserve">Impacto sobre Medio Ambiente </t>
  </si>
  <si>
    <t>Regulaciones o Standards Nacionales</t>
  </si>
  <si>
    <t xml:space="preserve">Regulaciones o Standards Internacionales </t>
  </si>
  <si>
    <t xml:space="preserve">Mejor Aprovech. De la Capacidad del Personal </t>
  </si>
  <si>
    <t xml:space="preserve">Escasez de Personal Capacitado </t>
  </si>
  <si>
    <t xml:space="preserve">Rigidez Organizac. </t>
  </si>
  <si>
    <t xml:space="preserve">Riesgos que implica la innovación </t>
  </si>
  <si>
    <t>Período de Retorno de la Inversión</t>
  </si>
  <si>
    <t xml:space="preserve">Reducido Tamaño del Mercado </t>
  </si>
  <si>
    <t xml:space="preserve">Escaso Dinam. Del CT Sectorial  </t>
  </si>
  <si>
    <t xml:space="preserve">Dific. De Acceso al Financiam. </t>
  </si>
  <si>
    <t>Escasa Coop. Con otras Emp./ Instituc.</t>
  </si>
  <si>
    <t xml:space="preserve">Información sobre Mercados </t>
  </si>
  <si>
    <t xml:space="preserve">Información sobre Tecnologías </t>
  </si>
  <si>
    <t>Infraestr. Física Inadecuada</t>
  </si>
  <si>
    <t xml:space="preserve">Sistema de Propiedad Intelectual </t>
  </si>
  <si>
    <t xml:space="preserve">Grado de Incertidumbre de la Economía </t>
  </si>
  <si>
    <t xml:space="preserve">Importancia Alta </t>
  </si>
  <si>
    <t>Importancia Media</t>
  </si>
  <si>
    <t xml:space="preserve">Importancia Baja </t>
  </si>
  <si>
    <t>Fuentes Internas de la Empresa</t>
  </si>
  <si>
    <t>Univ., Centros de Investig. O Des. Tecnológico</t>
  </si>
  <si>
    <t xml:space="preserve">Consultores, Expertos </t>
  </si>
  <si>
    <t xml:space="preserve">Ferias, Conferencias, Exposiciones </t>
  </si>
  <si>
    <t xml:space="preserve">Revistas y catálogos </t>
  </si>
  <si>
    <t xml:space="preserve">Bases de Datos </t>
  </si>
  <si>
    <t xml:space="preserve">Centros Tecnológicos </t>
  </si>
  <si>
    <t xml:space="preserve">Institutos de Formación Técnica </t>
  </si>
  <si>
    <t xml:space="preserve">Unidades de Vinculación Tecnológica </t>
  </si>
  <si>
    <t>Entidades de Intermediación Financiera</t>
  </si>
  <si>
    <t xml:space="preserve">Consultores y expertos </t>
  </si>
  <si>
    <t>Programas Gubernam. De Prom de C&amp;T</t>
  </si>
  <si>
    <t>Otros agentes del S.N.I</t>
  </si>
  <si>
    <t xml:space="preserve">Solicitud de Financiamiento </t>
  </si>
  <si>
    <t xml:space="preserve">Solicitud de Información </t>
  </si>
  <si>
    <t xml:space="preserve">Cambio organizacional </t>
  </si>
  <si>
    <t>Asistencia Técnica</t>
  </si>
  <si>
    <t xml:space="preserve">Importancia Media </t>
  </si>
  <si>
    <t>Escasas  oportunidades tecnológicas del sector al que pertenecen</t>
  </si>
  <si>
    <t xml:space="preserve">En desarrollo, mejora y diseño de productos </t>
  </si>
  <si>
    <t>Suministro de electricidad, gas, vapor y aire acondicionado</t>
  </si>
  <si>
    <t>Captación, tratamiento y suministro de agua</t>
  </si>
  <si>
    <t>Recolección, tratamiento y eliminación de desechos, recuperación de materiales</t>
  </si>
  <si>
    <t>Transporte por vía terrestre; transporte por tuberías</t>
  </si>
  <si>
    <t>Transporte por vía acuática</t>
  </si>
  <si>
    <t>Transporte por vía aérea</t>
  </si>
  <si>
    <t>Depósito y actividades de transporte complementarias</t>
  </si>
  <si>
    <t>Correo y servicios de mensajería</t>
  </si>
  <si>
    <t>Alojamiento</t>
  </si>
  <si>
    <t>Servicio de alimento y bebida</t>
  </si>
  <si>
    <t>Actividades de publicación</t>
  </si>
  <si>
    <t>Actividades de producción de películas, de video de programas de televisión, grabación y publicación de música y sonido</t>
  </si>
  <si>
    <t>Actividades de Programación y distribución</t>
  </si>
  <si>
    <t>Telecomunicaciones</t>
  </si>
  <si>
    <t>Actividades de la tecnología de información y del servicio informativo</t>
  </si>
  <si>
    <t>Actividades del servicio informativo</t>
  </si>
  <si>
    <t>Actividades jurídicas y de contabilidad</t>
  </si>
  <si>
    <t>Actividades de arquitectura e ingeniería, ensayos y análisis técnicos</t>
  </si>
  <si>
    <t>Publicidad e investigación de mercados</t>
  </si>
  <si>
    <t>Otras actividades profesionales, científicas y técnicas</t>
  </si>
  <si>
    <t>Actividades veterinarias</t>
  </si>
  <si>
    <t>Actividades del alquiler y arrendamiento</t>
  </si>
  <si>
    <t>Actividades de las agencias de empleo</t>
  </si>
  <si>
    <t>Actividades de las agencias de viajes, operadores turísticos y servicios de reserva relacionados</t>
  </si>
  <si>
    <t>Actividades de seguridad e investigación</t>
  </si>
  <si>
    <t>Actividades de servicio a edificios y paisajes (jardines, áreas verdes, etc.)</t>
  </si>
  <si>
    <t>Actividades de oficinas administrativas, soporte de oficinas y otras actividades de soportes de negocios</t>
  </si>
  <si>
    <t>Actividades relacionadas con la salud humana</t>
  </si>
  <si>
    <t>ORIGEN DEL CAPITAL</t>
  </si>
  <si>
    <t xml:space="preserve">Nacional </t>
  </si>
  <si>
    <t>Extranjera o Mixta</t>
  </si>
  <si>
    <t>TIPO DE EMPRESA</t>
  </si>
  <si>
    <t>Pública</t>
  </si>
  <si>
    <t>Asociación Público-Privada</t>
  </si>
  <si>
    <t>Privada</t>
  </si>
  <si>
    <t>Realiza Acuerdos de Cooperación</t>
  </si>
  <si>
    <t>ÁREAS</t>
  </si>
  <si>
    <t>Comercialización</t>
  </si>
  <si>
    <t>Compra de insumos</t>
  </si>
  <si>
    <t>Compra de Tecnología</t>
  </si>
  <si>
    <t>Desarrollo conjunto de Tecnología</t>
  </si>
  <si>
    <t>Participa en alguna Red</t>
  </si>
  <si>
    <t>Nacionalidad de los agentes</t>
  </si>
  <si>
    <t>Tipo de conocimiento adquirido</t>
  </si>
  <si>
    <t>Nacional</t>
  </si>
  <si>
    <t>Resto del MERCOSUR</t>
  </si>
  <si>
    <t xml:space="preserve">Resto de América Latina </t>
  </si>
  <si>
    <t xml:space="preserve">Resto del Mundo </t>
  </si>
  <si>
    <t>Conocimientos científicos</t>
  </si>
  <si>
    <t>Conocimientos tecnológicos</t>
  </si>
  <si>
    <t>Conocimientos empresariales</t>
  </si>
  <si>
    <t xml:space="preserve">Ningún conocimiento </t>
  </si>
  <si>
    <t>N</t>
  </si>
  <si>
    <t>Estudios de Mercado</t>
  </si>
  <si>
    <t>Tabla 1- Actividades de Innovación. Servicios, período 2010-2012</t>
  </si>
  <si>
    <t>Recursos Propios</t>
  </si>
  <si>
    <t>Sector Empresarial</t>
  </si>
  <si>
    <t>Sector Público</t>
  </si>
  <si>
    <t>Banca Comercial</t>
  </si>
  <si>
    <t>Exterior</t>
  </si>
  <si>
    <t>Actividades de programación y distribución</t>
  </si>
  <si>
    <t>Distribución de las empresas según tamaño, origen del capital, tipo de empresa y sector de actividad</t>
  </si>
  <si>
    <t>AL MENOS UN TIPO DE CAPACITACIÓN</t>
  </si>
  <si>
    <t xml:space="preserve">Inversión Total en Actividades de Innovación  </t>
  </si>
  <si>
    <t>Nota: para presentar la información en dólares americanos se utiliza el tipo de cambio promedio del año 2010, 2011 y 2012.</t>
  </si>
  <si>
    <t>Diseño, Arquitectura y Paisaje</t>
  </si>
  <si>
    <t>Ingeniería Química y Alimentaria</t>
  </si>
  <si>
    <t>Ciencias Exactas asociadas a la Química o Física</t>
  </si>
  <si>
    <t>Total innovadoras</t>
  </si>
  <si>
    <t>Tabla 0- Distribución de las empresas, Servicios, período 2010-2012</t>
  </si>
  <si>
    <t>Indique si la empresa ha desarrollado en el período 2010-2012 alguna de las siguientes actividades en procura de lograr innovaciones de producto, de proceso, de organización o de comercialización.</t>
  </si>
  <si>
    <t>Transferencia de Tecnología y Consultorías</t>
  </si>
  <si>
    <t>Tabla 2- Capacitación. Servicios, período 2010-2012</t>
  </si>
  <si>
    <t>Porcentaje de trabajadores que accedieron a capacitación</t>
  </si>
  <si>
    <t>Fuente: III Encuesta de Actividades de Innovación en Servicios (2010-2012), INE-ANII.</t>
  </si>
  <si>
    <t>Tabla 6- Profesionales Ocupados en Actividades de Innovación por Tipo de Formación. Servicios, año 2012</t>
  </si>
  <si>
    <t>Tabla 7- Fuentes de Financiamiento para las Actividades de Innovación. Servicios, período 2010-2012</t>
  </si>
  <si>
    <t>Tabla 9- Resultados de las Actividades de Innovación. Alcance de las Innovaciones realizadas. Servicios, período 2010-2012</t>
  </si>
  <si>
    <t>Tabla 10- Resultados de las Actividades de Innovación. Tipos de Innovación. Servicios, período 2010-2012</t>
  </si>
  <si>
    <t>Tabla 11- Principales Impactos de la Innovación. Servicios, período 2010-2012</t>
  </si>
  <si>
    <t>Tabla 12- Principales Factores que Obstaculizan la Innovación. Servicios, período 2010-2012</t>
  </si>
  <si>
    <t>Tabla 13- Fuentes de Información para las Actividades de Innovación. Servicios, período 2010-2012</t>
  </si>
  <si>
    <t>Tabla 15- Vinculación con el Sistema de Innovación por Objetivo. Servicios, período 2010-2012</t>
  </si>
  <si>
    <t>Tabla 8- Apoyo estatal para las Actividades de Innovación.Servicios, período 2010-2012</t>
  </si>
  <si>
    <t>No solicitó apoyo</t>
  </si>
  <si>
    <t>Tabla 4- Personal Ocupado en Actividades de Innovación según tipo de actividad y grado de formalidad. Servicios, año 2012</t>
  </si>
  <si>
    <t>Distribución Porcentual de la importancia de los impactos</t>
  </si>
  <si>
    <t>Distribución Porcentual de la importancia de los factores</t>
  </si>
  <si>
    <t>Distribución Porcentual de la importancia de las fuentes de información</t>
  </si>
  <si>
    <t>Objetivos de la vinculación</t>
  </si>
  <si>
    <t>Porcentaje de Empresas que realizan Acuerdos  de Cooperación</t>
  </si>
  <si>
    <t>Porcentaje de Empresas que participan en Redes</t>
  </si>
  <si>
    <t>Tabla 17- Participación en Redes según Objetivo y Nacionalidad de los Agentes. Servicios, período 2010-2012</t>
  </si>
  <si>
    <t>Índice de tablas</t>
  </si>
  <si>
    <t>Tabla 5- Profesionales Ocupados en Actividades de I+D según Tipo de Formación. Servicios, año 2012</t>
  </si>
  <si>
    <t>*Pequeña=5 a 19 empleados y ventas hasta $24.190.000, Mediana=20 a 99 empleados y ventas hasta $1.814.250.000, y Grande=100 o más empleados y/o ventas mayores a $1.814.250.000.</t>
  </si>
  <si>
    <t>TAMAÑO*</t>
  </si>
  <si>
    <t>Actividades de oficinas centrales, actividades de administración de empresas y de consultoría sobre administración de empresas</t>
  </si>
  <si>
    <t>Actividades de Innovación</t>
  </si>
  <si>
    <r>
      <t>1) I+D interna</t>
    </r>
    <r>
      <rPr>
        <sz val="10"/>
        <color rgb="FF231F20"/>
        <rFont val="Arial"/>
        <family val="2"/>
      </rPr>
      <t>: Todo trabajo creativo emprendido dentro de la empresa de forma sistemática con el objetivo de aumentar el acervo de conocimientos y el uso de este conocimiento para desarrollar nuevas aplicaciones, tales como bienes/servicios o procesos nuevos o significativamente mejorados. Incluye investigación básica, estratégica y aplicada y desarrollo experimental. No incluye investigación de mercado.</t>
    </r>
  </si>
  <si>
    <r>
      <t xml:space="preserve">2) I+D externa: </t>
    </r>
    <r>
      <rPr>
        <sz val="10"/>
        <color rgb="FF231F20"/>
        <rFont val="Arial"/>
        <family val="2"/>
      </rPr>
      <t xml:space="preserve">Las mismas actividades anteriores pero realizadas por otras empresas (incluyendo empresas del mismo grupo) u otras organizaciones de investigación públicas o privadas. </t>
    </r>
  </si>
  <si>
    <r>
      <t xml:space="preserve">3) Adquisición de Bienes de Capital: </t>
    </r>
    <r>
      <rPr>
        <sz val="10"/>
        <color rgb="FF231F20"/>
        <rFont val="Arial"/>
        <family val="2"/>
      </rPr>
      <t>Adquisición de máquinas y equipos de avanzada específicamente destinados a introducir cambios, mejoras y/o innovaciones en productos (bienes o servicios), procesos, técnicas organizacionales y/o de comercialización.</t>
    </r>
  </si>
  <si>
    <r>
      <t xml:space="preserve">4) Adquisición de Tecnologías de la Información y la Comunicación: </t>
    </r>
    <r>
      <rPr>
        <sz val="10"/>
        <color rgb="FF231F20"/>
        <rFont val="Arial"/>
        <family val="2"/>
      </rPr>
      <t>Adquisición de Tecnologías de la Información y la Comunicación específicamente destinadas a introducir cambios, (bienes o servicios), procesos, técnicas organizacionales y/o de comercialización. Incluye: Adquisición de Hardware, Software, Equipos de Telecomunicaciones.</t>
    </r>
  </si>
  <si>
    <r>
      <t xml:space="preserve">5) Transferencias de Tecnología y Consultorías: </t>
    </r>
    <r>
      <rPr>
        <sz val="10"/>
        <color rgb="FF231F20"/>
        <rFont val="Arial"/>
        <family val="2"/>
      </rPr>
      <t>Adquisición de derechos de uso de patentes, inventos no patentados, licencias, marcas, diseños, know-how, asistencia técnica, consultorías y otros servicios científicos y técnicos contratados a terceros (que no hayan sido incluidos en I+D externa).</t>
    </r>
  </si>
  <si>
    <r>
      <t>6) Ingeniería y Diseño Industrial:</t>
    </r>
    <r>
      <rPr>
        <sz val="10"/>
        <color rgb="FF231F20"/>
        <rFont val="Arial"/>
        <family val="2"/>
      </rPr>
      <t xml:space="preserve"> Diseño industrial y otras preparaciones técnicas para la producción y distribución de bienes y/o servicios no incluidas en I+D. Incluye planos y gráficos para la definición de procedimientos, especificaciones técnicas y características operativas; instalación de maquinaria; ingeniería; y puesta en marcha de la producción.</t>
    </r>
  </si>
  <si>
    <r>
      <t>7) Diseño Organizacional y Gestión:</t>
    </r>
    <r>
      <rPr>
        <sz val="10"/>
        <color rgb="FF231F20"/>
        <rFont val="Arial"/>
        <family val="2"/>
      </rPr>
      <t xml:space="preserve"> Diseño e implementación de modelos de organización que modifiquen significativamente la estructura organizacional de la empresa (Por ejemplo: disminución de los niveles jerárquicos, promoción de la interrelación entre personas e intercambio de conocimientos, existencia de ámbitos colectivos de toma de decisiones o asesoramiento, funcionamiento de grupos de proyectos, enriquecimiento de los puestos de trabajo). Programas de mejoramiento en la gestión y organización de la producción, logística de la distribución y comercialización.</t>
    </r>
  </si>
  <si>
    <r>
      <t>8) Capacitación:</t>
    </r>
    <r>
      <rPr>
        <sz val="10"/>
        <color rgb="FF231F20"/>
        <rFont val="Arial"/>
        <family val="2"/>
      </rPr>
      <t xml:space="preserve"> Capacitación interna o externa del personal de la empresa destinada a introducir cambios, mejoras y/o innovaciones en productos (bienes o servicios), procesos, técnicas organizacionales y/o de comercialización. Se incluye tanto la capacitación tecnológica como en gestión.</t>
    </r>
  </si>
  <si>
    <r>
      <t xml:space="preserve">9) Estudios de Mercado: </t>
    </r>
    <r>
      <rPr>
        <sz val="10"/>
        <color rgb="FF231F20"/>
        <rFont val="Arial"/>
        <family val="2"/>
      </rPr>
      <t xml:space="preserve">Se refiere a las actividades vinculadas a la exploración y análisis de las posibilidades para el lanzamiento de un nuevo producto o la introducción de mejoras a un producto ya existente. Incluye estudios de mercado para detectar demandas específicas y necesidades parcial o totalmente insatisfechas, el análisis de requerimientos de adaptación del producto a las características específicas de los diferentes mercados a explotar, y actividades de comercialización experimental. No incluye la puesta en marcha de redes de distribución para la comercialización de innovaciones ni gastos en publicidad. </t>
    </r>
  </si>
  <si>
    <t>Porcentaje de empresas innovativas</t>
  </si>
  <si>
    <t>Porcentaje de empresas</t>
  </si>
  <si>
    <t>En caso que la empresa haya realizado actividades de capacitación durante el período 2010-2012, indique el número de personas que accedieron a la misma según tipo de capacitación</t>
  </si>
  <si>
    <t>Inversión en Actividades de Innovación (miles de U$S)</t>
  </si>
  <si>
    <t>Tabla 5- Profesionales Ocupados en Actividades de Innovación por Tipo de Formación. Servicios, año 2012</t>
  </si>
  <si>
    <r>
      <t>Tabla 6- Profesionales Ocupados en Actividades de I+D según Tipo de Formación. Servicios, año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>2012</t>
    </r>
  </si>
  <si>
    <t>Tabla 3- Inversión en Actividades de Innovación. Servicios, años 2010,2011,2012</t>
  </si>
  <si>
    <t>Número de personas ocupadas en Actividades de Innovación (Profesionales, Técnicos u otros)</t>
  </si>
  <si>
    <t>Indique el número de personas que realizaron actividades de innovación en la empresa durante el año 2012, según lo hayan hecho en unidades o departamentos "FORMALES"  (unidades específicamente abocadas a esas actividades) o de manera "NO FORMAL" (dentro de la empresa, pero no en unidades específicas)</t>
  </si>
  <si>
    <t>Detalle cuál es el número de profesionales (tengan o no relación de dependencia) ocupados en actividades de innovación en la empresa durante el año 2012, según formación y tiempo de dedicación.</t>
  </si>
  <si>
    <t>Número de Profesionales Ocupados en Actividades de Innovación</t>
  </si>
  <si>
    <t>Indique si la empresa ha desarrollado en el período 2010-2012 alguna de las siguientes actividades en procura de lograr innovaciones de producto, de proceso, de organización o de comercialización. En caso afirmativo, indique el monto de la inversión realizada.</t>
  </si>
  <si>
    <t>Número de Profesionales Ocupados en I+D</t>
  </si>
  <si>
    <t>Distribuya porcentualmente los fondos de financiamiento utilizados por la empresa para la realización de actividades de innovación, según el origen de los mismos</t>
  </si>
  <si>
    <t>¿La empresa ha recibido apoyo Estatal para financiar sus actividades de innovación en el período 2010-2012?</t>
  </si>
  <si>
    <t>Solicito Apoyo</t>
  </si>
  <si>
    <t>Porcentaje de Empresas innovativas</t>
  </si>
  <si>
    <t>Porcentaje de Empresas innovativas que asignan Importancia Alta a los Impactos</t>
  </si>
  <si>
    <t>Mantenimiento de la participación en el mercado</t>
  </si>
  <si>
    <t>Aumento de la participación en el mercado</t>
  </si>
  <si>
    <t>Permite alcanzar regulaciomes o standars nacionales</t>
  </si>
  <si>
    <t>Porcentaje de Empresas que asignan Importancia Alta a los Obstáculos</t>
  </si>
  <si>
    <t>Señale los 3 (tres) agentes del Sistema Nacional de Innovación (en orden de jerarquía) con los que la empresa mantuvo vinculación para el desarrollo de sus actividades de innovación  durante el período 2010-2012. Asimismo, indique el objetivo de la vinculación con los agentes.</t>
  </si>
  <si>
    <t>Indique si la empresa realizó acuerdos de cooperación con otras empresas durante el período 2010-2012</t>
  </si>
  <si>
    <t>Indique en qué áreas realizó los acuerdos de cooperación con otras empresas</t>
  </si>
  <si>
    <t>Indique si la empresa participó en alguna red  con otros agentes durante el período 2010-2012</t>
  </si>
  <si>
    <t>Indique la nacionalidad de los agentes que integran la red principal a la que pertenece la empresa -marque todas las opciones que corresponda-</t>
  </si>
  <si>
    <t>Indique el tipo de conocimientos que adquiere la empresa a través de la red principal que integra -marque todas las opciones que corresponda-</t>
  </si>
  <si>
    <t xml:space="preserve"> Tipos de Innovación</t>
  </si>
  <si>
    <r>
      <t xml:space="preserve">1)Innovación en Producto: </t>
    </r>
    <r>
      <rPr>
        <sz val="10"/>
        <color rgb="FF231F20"/>
        <rFont val="Arial"/>
        <family val="2"/>
      </rPr>
      <t>es la introducción al mercado de un producto (bien o servicio) tecnológicamente nuevo (cuyas características tecnológicas o usos previstos difieren significativamente de los correspondientes a productos anteriores de la empresa) o significativamente mejorado (previamente existente cuyo desempeño ha sido perfeccionado o mejorado en gran medida).</t>
    </r>
  </si>
  <si>
    <r>
      <t xml:space="preserve">2) Innovación en Proceso: </t>
    </r>
    <r>
      <rPr>
        <sz val="10"/>
        <color rgb="FF231F20"/>
        <rFont val="Arial"/>
        <family val="2"/>
      </rPr>
      <t>es la adopción de métodos de producción nuevos o significativamente mejorados. Puede tener por objetivo producir o entregar productos (bienes o servicios) tecnológicamente nuevos o mejorados, que no puedan producirse ni entregarse utilizando métodos de producción convencionales, o bien aumentar significativamente la eficiencia de producción o entrega de productos existentes.</t>
    </r>
  </si>
  <si>
    <r>
      <t xml:space="preserve">3)Innovación en Organización: </t>
    </r>
    <r>
      <rPr>
        <sz val="10"/>
        <color rgb="FF231F20"/>
        <rFont val="Arial"/>
        <family val="2"/>
      </rPr>
      <t xml:space="preserve">es la introducción de cambios o mejoras significativas en las formas de organización y gestión del establecimiento y/o proceso productivo e implementación de orientaciones estratégicas nuevas o sustancialmente modificadas. </t>
    </r>
  </si>
  <si>
    <r>
      <t xml:space="preserve">4) Innovación en Comercialización: </t>
    </r>
    <r>
      <rPr>
        <sz val="10"/>
        <color rgb="FF231F20"/>
        <rFont val="Arial"/>
        <family val="2"/>
      </rPr>
      <t>es la introducción de métodos para la comercialización de productos (bienes o servicios) nuevos, de nuevos métodos de entrega de productos preexistentes o de cambios en el empaque y/o embalaje.</t>
    </r>
  </si>
  <si>
    <t>Si ha realizado actividades de innovación en el período 2010-2012, indique los resultados en términos de innovaciones introducidas al mercado, según tipo de innovación y grado de novedad</t>
  </si>
  <si>
    <t>Si ha realizado actividades de innovación en el período 2010-2012, indique los resultados en términos de innovaciones introducidas al mercado, según tipo de innovación y grado de novedad.</t>
  </si>
  <si>
    <t>Permite alcanzar regulaciones o standars internacionales</t>
  </si>
  <si>
    <t>Indique el grado de importancia de los siguientes impactos económicos de las innovaciones  realizadas durante el período 2010-2012.</t>
  </si>
  <si>
    <t>Indique el grado de importancia en que los siguientes factores han obstaculizado la innovación en su empresa</t>
  </si>
  <si>
    <t>Escaso desarrollo de instituciones relacionadas con CTI</t>
  </si>
  <si>
    <t>Indique el grado de importancia de las siguientes fuentes de información para las actividades de innovación</t>
  </si>
  <si>
    <t>Señale los 3 (tres) agentes del Sistema Nacional de Innovación (en orden de jerarquía) con los que la empresa mantuvo vinculación para el desarrollo de sus actividades de innovación  durante el período 2010-2012. Asimismo, indique el objetivo de la vinculación con los agentes</t>
  </si>
  <si>
    <t>Tabla 14- Vinculación con el Sistema de Innovación por Agente (*). Servicios, período 2010-2012</t>
  </si>
  <si>
    <t>Tabla 16- Realización de Acuerdos de Cooperación. Servicios, período 2010-2012</t>
  </si>
  <si>
    <t>Tabla 14- Vinculación con el Sistema de Innovación por Agente. Servicios, período 2010-2012</t>
  </si>
  <si>
    <t>Tabla 16- Realización de Acuerdos de Cooperación (*). Servicios, período 2010-2012</t>
  </si>
  <si>
    <r>
      <t xml:space="preserve">(*)Un </t>
    </r>
    <r>
      <rPr>
        <b/>
        <sz val="10"/>
        <rFont val="Arial"/>
        <family val="2"/>
      </rPr>
      <t>acuerdo de cooperación</t>
    </r>
    <r>
      <rPr>
        <sz val="10"/>
        <rFont val="Arial"/>
        <family val="2"/>
      </rPr>
      <t xml:space="preserve"> es un acuerdo explícito, formal o informal, entre dos o más empresas independientes, que uniendo o compartiendo parte de sus capacidades y/o recursos, instauran un cierto grado de interrelación, con objeto de incrementar sus ventajas competitivas.</t>
    </r>
  </si>
  <si>
    <r>
      <t xml:space="preserve">(*) Las </t>
    </r>
    <r>
      <rPr>
        <b/>
        <sz val="10"/>
        <rFont val="Arial"/>
        <family val="2"/>
      </rPr>
      <t>redes</t>
    </r>
    <r>
      <rPr>
        <sz val="10"/>
        <rFont val="Arial"/>
        <family val="2"/>
      </rPr>
      <t xml:space="preserve"> refieren a grupos de empresas que cooperan en un proyecto conjunto de desarrollo, complementándose mutuamente y especializándose para la búsqueda de un objetivo común. Por ejemplo: superar los problemas comunes, lograr la eficiencia colectiva y conquistar el mercado más allá del alcance individual, entre otros.</t>
    </r>
  </si>
  <si>
    <t>Tabla 17- Participación en Redes según Objetivo y Nacionalidad de los Agentes (*). Servicios, período 2010-2012</t>
  </si>
  <si>
    <t>Tabla 12- Principales factores que obstaculizan la innovación. Servicios, período 2010-2012</t>
  </si>
  <si>
    <t>Porcentaje de Empresa que solicitó y recibió apoyo del Estado</t>
  </si>
  <si>
    <t>Recibió Apoyo</t>
  </si>
  <si>
    <t>No recibió apoyo</t>
  </si>
  <si>
    <r>
      <t xml:space="preserve">(*) Por </t>
    </r>
    <r>
      <rPr>
        <b/>
        <sz val="10"/>
        <color theme="1"/>
        <rFont val="Arial"/>
        <family val="2"/>
      </rPr>
      <t xml:space="preserve">vinculación </t>
    </r>
    <r>
      <rPr>
        <sz val="10"/>
        <color theme="1"/>
        <rFont val="Arial"/>
        <family val="2"/>
      </rPr>
      <t>se entiende cualquier tipo de relación, ya sea formal o no formal, mantenida con los agentes o instituciones del sistema de innovación; sin que sea necesario que haya implicado una retribución monetaria de alguna de las partes.</t>
    </r>
  </si>
  <si>
    <t>Porcentaje de Empresas innovativas que tienen vinculación.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</si>
</sst>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\ _P_t_a_-;\-* #,##0\ _P_t_a_-;_-* &quot;-&quot;\ _P_t_a_-;_-@_-"/>
    <numFmt numFmtId="165" formatCode="0.0%"/>
    <numFmt numFmtId="166" formatCode="_-* #,##0.0\ _P_t_a_-;\-* #,##0.0\ _P_t_a_-;_-* &quot;-&quot;\ _P_t_a_-;_-@_-"/>
    <numFmt numFmtId="167" formatCode="_-* #,##0.000\ _P_t_a_-;\-* #,##0.000\ _P_t_a_-;_-* &quot;-&quot;\ _P_t_a_-;_-@_-"/>
    <numFmt numFmtId="168" formatCode="0.0"/>
    <numFmt numFmtId="169" formatCode="#,##0.0"/>
    <numFmt numFmtId="170" formatCode="####.0"/>
    <numFmt numFmtId="171" formatCode="####.00"/>
    <numFmt numFmtId="172" formatCode="###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u/>
      <sz val="10"/>
      <color theme="10"/>
      <name val="Arial"/>
      <family val="2"/>
    </font>
    <font>
      <b/>
      <u/>
      <sz val="10"/>
      <color theme="1"/>
      <name val="Arial"/>
      <family val="2"/>
    </font>
    <font>
      <b/>
      <sz val="10"/>
      <color rgb="FF231F20"/>
      <name val="Arial"/>
      <family val="2"/>
    </font>
    <font>
      <sz val="10"/>
      <color rgb="FF231F20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mediumGray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gray125">
        <fgColor theme="4" tint="0.39985351115451523"/>
        <bgColor theme="4" tint="0.5999938962981048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1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indexed="22"/>
      </top>
      <bottom style="medium">
        <color theme="4" tint="-0.499984740745262"/>
      </bottom>
      <diagonal/>
    </border>
    <border>
      <left style="medium">
        <color indexed="22"/>
      </left>
      <right/>
      <top style="medium">
        <color indexed="22"/>
      </top>
      <bottom style="medium">
        <color theme="4" tint="-0.49998474074526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theme="4" tint="-0.499984740745262"/>
      </bottom>
      <diagonal/>
    </border>
    <border>
      <left/>
      <right/>
      <top/>
      <bottom style="medium">
        <color theme="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4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theme="4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/>
      <bottom style="medium">
        <color theme="4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4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3"/>
      </bottom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55"/>
      </top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theme="0" tint="-0.34998626667073579"/>
      </top>
      <bottom style="medium">
        <color theme="4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4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4" tint="-0.24994659260841701"/>
      </bottom>
      <diagonal/>
    </border>
    <border>
      <left/>
      <right/>
      <top style="medium">
        <color theme="3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 style="medium">
        <color indexed="22"/>
      </right>
      <top/>
      <bottom style="medium">
        <color theme="4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3"/>
      </top>
      <bottom/>
      <diagonal/>
    </border>
    <border>
      <left/>
      <right style="thin">
        <color theme="0" tint="-0.499984740745262"/>
      </right>
      <top style="medium">
        <color theme="3"/>
      </top>
      <bottom/>
      <diagonal/>
    </border>
    <border>
      <left/>
      <right/>
      <top/>
      <bottom style="medium">
        <color indexed="22"/>
      </bottom>
      <diagonal/>
    </border>
  </borders>
  <cellStyleXfs count="17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4" fillId="0" borderId="0"/>
  </cellStyleXfs>
  <cellXfs count="355">
    <xf numFmtId="0" fontId="0" fillId="0" borderId="0" xfId="0"/>
    <xf numFmtId="0" fontId="5" fillId="0" borderId="0" xfId="0" applyFont="1"/>
    <xf numFmtId="0" fontId="5" fillId="0" borderId="0" xfId="0" applyFont="1" applyBorder="1"/>
    <xf numFmtId="9" fontId="5" fillId="0" borderId="0" xfId="4" applyFont="1" applyBorder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5" fillId="9" borderId="0" xfId="5" applyFont="1" applyFill="1" applyBorder="1"/>
    <xf numFmtId="0" fontId="5" fillId="0" borderId="0" xfId="5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9" borderId="0" xfId="5" applyFont="1" applyFill="1" applyBorder="1" applyAlignment="1">
      <alignment horizontal="center" vertical="center"/>
    </xf>
    <xf numFmtId="0" fontId="4" fillId="0" borderId="0" xfId="0" applyFont="1" applyFill="1" applyBorder="1"/>
    <xf numFmtId="0" fontId="10" fillId="0" borderId="0" xfId="0" applyFont="1"/>
    <xf numFmtId="0" fontId="8" fillId="0" borderId="0" xfId="0" applyFont="1" applyFill="1"/>
    <xf numFmtId="0" fontId="11" fillId="6" borderId="0" xfId="0" applyFont="1" applyFill="1"/>
    <xf numFmtId="0" fontId="11" fillId="6" borderId="0" xfId="0" applyFont="1" applyFill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5" fillId="10" borderId="0" xfId="5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" fontId="4" fillId="0" borderId="0" xfId="4" applyNumberFormat="1" applyFont="1" applyFill="1" applyBorder="1" applyAlignment="1">
      <alignment horizontal="center"/>
    </xf>
    <xf numFmtId="165" fontId="4" fillId="0" borderId="0" xfId="4" applyNumberFormat="1" applyFont="1" applyFill="1" applyBorder="1" applyAlignment="1">
      <alignment horizontal="center"/>
    </xf>
    <xf numFmtId="165" fontId="4" fillId="0" borderId="0" xfId="4" applyNumberFormat="1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Border="1"/>
    <xf numFmtId="165" fontId="4" fillId="0" borderId="0" xfId="4" applyNumberFormat="1" applyFont="1" applyBorder="1"/>
    <xf numFmtId="165" fontId="4" fillId="0" borderId="0" xfId="4" applyNumberFormat="1" applyFont="1"/>
    <xf numFmtId="0" fontId="4" fillId="0" borderId="0" xfId="14"/>
    <xf numFmtId="0" fontId="4" fillId="0" borderId="0" xfId="5" applyFont="1" applyFill="1" applyBorder="1"/>
    <xf numFmtId="0" fontId="4" fillId="0" borderId="0" xfId="5" applyFont="1"/>
    <xf numFmtId="0" fontId="11" fillId="0" borderId="0" xfId="5" applyFont="1" applyFill="1" applyBorder="1"/>
    <xf numFmtId="0" fontId="5" fillId="10" borderId="0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0" fontId="5" fillId="10" borderId="9" xfId="5" applyFont="1" applyFill="1" applyBorder="1" applyAlignment="1">
      <alignment horizontal="center"/>
    </xf>
    <xf numFmtId="0" fontId="5" fillId="0" borderId="22" xfId="5" applyFont="1" applyFill="1" applyBorder="1" applyAlignment="1">
      <alignment horizontal="left"/>
    </xf>
    <xf numFmtId="165" fontId="4" fillId="0" borderId="0" xfId="6" applyNumberFormat="1" applyFont="1" applyFill="1" applyBorder="1" applyAlignment="1">
      <alignment horizontal="center"/>
    </xf>
    <xf numFmtId="165" fontId="4" fillId="0" borderId="0" xfId="6" applyNumberFormat="1" applyFont="1" applyBorder="1" applyAlignment="1">
      <alignment horizontal="center"/>
    </xf>
    <xf numFmtId="165" fontId="4" fillId="0" borderId="0" xfId="5" applyNumberFormat="1" applyFont="1" applyFill="1" applyBorder="1"/>
    <xf numFmtId="168" fontId="4" fillId="0" borderId="0" xfId="5" applyNumberFormat="1" applyFont="1"/>
    <xf numFmtId="165" fontId="4" fillId="0" borderId="0" xfId="5" applyNumberFormat="1" applyFont="1" applyBorder="1" applyAlignment="1">
      <alignment horizontal="center"/>
    </xf>
    <xf numFmtId="0" fontId="4" fillId="0" borderId="0" xfId="5" applyFont="1" applyBorder="1"/>
    <xf numFmtId="165" fontId="4" fillId="0" borderId="0" xfId="5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165" fontId="4" fillId="0" borderId="0" xfId="6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11" fillId="6" borderId="0" xfId="0" applyFont="1" applyFill="1" applyAlignment="1">
      <alignment horizontal="center"/>
    </xf>
    <xf numFmtId="0" fontId="11" fillId="6" borderId="0" xfId="0" applyFont="1" applyFill="1" applyAlignment="1">
      <alignment horizontal="right"/>
    </xf>
    <xf numFmtId="169" fontId="5" fillId="0" borderId="0" xfId="0" applyNumberFormat="1" applyFont="1" applyFill="1" applyBorder="1" applyAlignment="1">
      <alignment horizontal="center"/>
    </xf>
    <xf numFmtId="169" fontId="4" fillId="0" borderId="0" xfId="0" applyNumberFormat="1" applyFont="1" applyFill="1" applyBorder="1"/>
    <xf numFmtId="0" fontId="5" fillId="0" borderId="1" xfId="0" applyFont="1" applyBorder="1"/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1" fontId="4" fillId="0" borderId="0" xfId="0" applyNumberFormat="1" applyFont="1"/>
    <xf numFmtId="0" fontId="5" fillId="10" borderId="29" xfId="5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5" fillId="9" borderId="0" xfId="5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/>
    </xf>
    <xf numFmtId="0" fontId="5" fillId="10" borderId="9" xfId="5" applyFont="1" applyFill="1" applyBorder="1"/>
    <xf numFmtId="0" fontId="5" fillId="10" borderId="18" xfId="5" applyFont="1" applyFill="1" applyBorder="1" applyAlignment="1">
      <alignment horizontal="center"/>
    </xf>
    <xf numFmtId="0" fontId="5" fillId="10" borderId="16" xfId="5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1" fillId="2" borderId="0" xfId="0" applyFont="1" applyFill="1"/>
    <xf numFmtId="0" fontId="5" fillId="3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0" borderId="2" xfId="0" applyFont="1" applyBorder="1"/>
    <xf numFmtId="0" fontId="4" fillId="5" borderId="2" xfId="0" applyFont="1" applyFill="1" applyBorder="1"/>
    <xf numFmtId="1" fontId="4" fillId="0" borderId="0" xfId="4" applyNumberFormat="1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" fontId="4" fillId="0" borderId="0" xfId="0" applyNumberFormat="1" applyFont="1" applyFill="1" applyBorder="1"/>
    <xf numFmtId="164" fontId="5" fillId="0" borderId="0" xfId="1" applyFont="1" applyFill="1" applyBorder="1" applyAlignment="1">
      <alignment horizontal="center"/>
    </xf>
    <xf numFmtId="165" fontId="4" fillId="0" borderId="1" xfId="4" applyNumberFormat="1" applyFont="1" applyBorder="1" applyAlignment="1">
      <alignment horizontal="center"/>
    </xf>
    <xf numFmtId="166" fontId="4" fillId="0" borderId="0" xfId="1" applyNumberFormat="1" applyFont="1"/>
    <xf numFmtId="165" fontId="4" fillId="0" borderId="0" xfId="0" applyNumberFormat="1" applyFont="1" applyFill="1" applyBorder="1"/>
    <xf numFmtId="164" fontId="4" fillId="0" borderId="0" xfId="1" applyFont="1"/>
    <xf numFmtId="1" fontId="4" fillId="0" borderId="0" xfId="4" applyNumberFormat="1" applyFont="1" applyBorder="1" applyAlignment="1">
      <alignment horizontal="center" vertical="center"/>
    </xf>
    <xf numFmtId="164" fontId="4" fillId="0" borderId="0" xfId="1" applyFont="1" applyFill="1" applyBorder="1"/>
    <xf numFmtId="0" fontId="5" fillId="10" borderId="0" xfId="0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3" fontId="5" fillId="0" borderId="9" xfId="0" applyNumberFormat="1" applyFont="1" applyBorder="1" applyAlignment="1">
      <alignment horizontal="center"/>
    </xf>
    <xf numFmtId="9" fontId="5" fillId="0" borderId="0" xfId="4" applyFont="1"/>
    <xf numFmtId="1" fontId="5" fillId="0" borderId="0" xfId="0" applyNumberFormat="1" applyFont="1"/>
    <xf numFmtId="9" fontId="5" fillId="0" borderId="0" xfId="4" applyFont="1" applyFill="1" applyBorder="1"/>
    <xf numFmtId="0" fontId="5" fillId="0" borderId="0" xfId="0" applyFont="1" applyFill="1" applyBorder="1"/>
    <xf numFmtId="164" fontId="11" fillId="0" borderId="0" xfId="1" applyFont="1" applyFill="1" applyBorder="1"/>
    <xf numFmtId="166" fontId="4" fillId="0" borderId="0" xfId="1" applyNumberFormat="1" applyFont="1" applyBorder="1" applyAlignment="1">
      <alignment horizontal="center"/>
    </xf>
    <xf numFmtId="166" fontId="5" fillId="0" borderId="0" xfId="1" applyNumberFormat="1" applyFont="1" applyBorder="1" applyAlignment="1">
      <alignment horizontal="center"/>
    </xf>
    <xf numFmtId="164" fontId="5" fillId="0" borderId="0" xfId="1" applyFont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right"/>
    </xf>
    <xf numFmtId="0" fontId="5" fillId="3" borderId="15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/>
    </xf>
    <xf numFmtId="0" fontId="5" fillId="3" borderId="14" xfId="0" applyFont="1" applyFill="1" applyBorder="1" applyAlignment="1">
      <alignment vertical="center" wrapText="1"/>
    </xf>
    <xf numFmtId="0" fontId="5" fillId="0" borderId="5" xfId="0" applyFont="1" applyBorder="1"/>
    <xf numFmtId="3" fontId="12" fillId="0" borderId="0" xfId="4" applyNumberFormat="1" applyFont="1" applyAlignment="1">
      <alignment horizontal="center"/>
    </xf>
    <xf numFmtId="0" fontId="4" fillId="0" borderId="0" xfId="4" applyNumberFormat="1" applyFont="1" applyBorder="1" applyAlignment="1">
      <alignment horizontal="center"/>
    </xf>
    <xf numFmtId="0" fontId="13" fillId="0" borderId="0" xfId="7" applyNumberFormat="1" applyFont="1" applyBorder="1" applyAlignment="1">
      <alignment horizontal="right" vertical="top"/>
    </xf>
    <xf numFmtId="0" fontId="4" fillId="0" borderId="0" xfId="7" applyNumberFormat="1" applyFont="1" applyBorder="1"/>
    <xf numFmtId="0" fontId="4" fillId="0" borderId="0" xfId="4" applyNumberFormat="1" applyFont="1" applyFill="1" applyBorder="1"/>
    <xf numFmtId="171" fontId="13" fillId="0" borderId="0" xfId="7" applyNumberFormat="1" applyFont="1" applyBorder="1" applyAlignment="1">
      <alignment horizontal="right" vertical="top"/>
    </xf>
    <xf numFmtId="170" fontId="13" fillId="0" borderId="0" xfId="7" applyNumberFormat="1" applyFont="1" applyBorder="1" applyAlignment="1">
      <alignment horizontal="right" vertical="top"/>
    </xf>
    <xf numFmtId="0" fontId="4" fillId="0" borderId="0" xfId="4" applyNumberFormat="1" applyFont="1" applyFill="1" applyBorder="1" applyAlignment="1">
      <alignment horizontal="center"/>
    </xf>
    <xf numFmtId="3" fontId="4" fillId="0" borderId="0" xfId="4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 wrapText="1"/>
    </xf>
    <xf numFmtId="165" fontId="4" fillId="0" borderId="5" xfId="4" applyNumberFormat="1" applyFont="1" applyFill="1" applyBorder="1" applyAlignment="1">
      <alignment horizontal="center"/>
    </xf>
    <xf numFmtId="165" fontId="4" fillId="0" borderId="1" xfId="4" applyNumberFormat="1" applyFont="1" applyFill="1" applyBorder="1" applyAlignment="1">
      <alignment horizontal="center"/>
    </xf>
    <xf numFmtId="0" fontId="5" fillId="0" borderId="10" xfId="0" applyFont="1" applyBorder="1"/>
    <xf numFmtId="165" fontId="4" fillId="0" borderId="10" xfId="4" applyNumberFormat="1" applyFont="1" applyFill="1" applyBorder="1" applyAlignment="1">
      <alignment horizontal="center"/>
    </xf>
    <xf numFmtId="9" fontId="4" fillId="0" borderId="0" xfId="4" applyNumberFormat="1" applyFont="1" applyBorder="1" applyAlignment="1">
      <alignment horizontal="center"/>
    </xf>
    <xf numFmtId="165" fontId="4" fillId="0" borderId="5" xfId="4" applyNumberFormat="1" applyFont="1" applyBorder="1" applyAlignment="1">
      <alignment horizontal="center"/>
    </xf>
    <xf numFmtId="9" fontId="4" fillId="0" borderId="0" xfId="4" applyFont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0" xfId="12" applyFont="1"/>
    <xf numFmtId="165" fontId="4" fillId="0" borderId="9" xfId="4" applyNumberFormat="1" applyFont="1" applyBorder="1"/>
    <xf numFmtId="165" fontId="15" fillId="0" borderId="0" xfId="4" applyNumberFormat="1" applyFont="1" applyBorder="1"/>
    <xf numFmtId="165" fontId="11" fillId="0" borderId="0" xfId="4" applyNumberFormat="1" applyFont="1" applyFill="1" applyBorder="1"/>
    <xf numFmtId="165" fontId="5" fillId="0" borderId="0" xfId="4" applyNumberFormat="1" applyFont="1" applyFill="1" applyBorder="1" applyAlignment="1">
      <alignment horizontal="center"/>
    </xf>
    <xf numFmtId="165" fontId="16" fillId="0" borderId="0" xfId="4" applyNumberFormat="1" applyFont="1"/>
    <xf numFmtId="164" fontId="4" fillId="0" borderId="0" xfId="1" applyFont="1" applyBorder="1"/>
    <xf numFmtId="0" fontId="11" fillId="6" borderId="0" xfId="0" applyFont="1" applyFill="1" applyBorder="1"/>
    <xf numFmtId="165" fontId="4" fillId="0" borderId="4" xfId="4" applyNumberFormat="1" applyFont="1" applyBorder="1" applyAlignment="1">
      <alignment horizontal="center"/>
    </xf>
    <xf numFmtId="165" fontId="4" fillId="0" borderId="2" xfId="4" applyNumberFormat="1" applyFont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168" fontId="4" fillId="0" borderId="0" xfId="4" applyNumberFormat="1" applyFont="1" applyFill="1" applyBorder="1" applyAlignment="1">
      <alignment horizontal="center"/>
    </xf>
    <xf numFmtId="0" fontId="4" fillId="0" borderId="0" xfId="1" applyNumberFormat="1" applyFont="1" applyBorder="1" applyAlignment="1">
      <alignment horizontal="left"/>
    </xf>
    <xf numFmtId="9" fontId="4" fillId="0" borderId="0" xfId="4" applyFont="1" applyFill="1" applyBorder="1"/>
    <xf numFmtId="9" fontId="4" fillId="0" borderId="0" xfId="4" applyFont="1" applyFill="1" applyBorder="1" applyAlignment="1">
      <alignment horizontal="center"/>
    </xf>
    <xf numFmtId="168" fontId="5" fillId="0" borderId="0" xfId="0" applyNumberFormat="1" applyFont="1" applyFill="1" applyBorder="1"/>
    <xf numFmtId="166" fontId="4" fillId="0" borderId="2" xfId="1" applyNumberFormat="1" applyFont="1" applyBorder="1" applyAlignment="1">
      <alignment horizontal="center"/>
    </xf>
    <xf numFmtId="166" fontId="4" fillId="0" borderId="0" xfId="4" applyNumberFormat="1" applyFont="1" applyFill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6" fontId="4" fillId="0" borderId="0" xfId="1" applyNumberFormat="1" applyFont="1" applyFill="1" applyBorder="1"/>
    <xf numFmtId="166" fontId="4" fillId="0" borderId="0" xfId="0" applyNumberFormat="1" applyFont="1" applyFill="1" applyBorder="1"/>
    <xf numFmtId="170" fontId="13" fillId="0" borderId="0" xfId="8" applyNumberFormat="1" applyFont="1" applyBorder="1" applyAlignment="1">
      <alignment horizontal="right" vertical="top"/>
    </xf>
    <xf numFmtId="0" fontId="4" fillId="0" borderId="0" xfId="8" applyFont="1" applyBorder="1"/>
    <xf numFmtId="9" fontId="11" fillId="0" borderId="0" xfId="4" applyFont="1" applyFill="1" applyBorder="1"/>
    <xf numFmtId="9" fontId="5" fillId="0" borderId="0" xfId="4" applyFont="1" applyFill="1" applyBorder="1" applyAlignment="1">
      <alignment horizontal="center"/>
    </xf>
    <xf numFmtId="166" fontId="4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Fill="1" applyBorder="1" applyAlignment="1">
      <alignment vertical="center"/>
    </xf>
    <xf numFmtId="0" fontId="17" fillId="0" borderId="0" xfId="0" applyFont="1"/>
    <xf numFmtId="0" fontId="15" fillId="6" borderId="0" xfId="0" applyFont="1" applyFill="1"/>
    <xf numFmtId="0" fontId="18" fillId="0" borderId="0" xfId="0" applyFont="1" applyAlignment="1"/>
    <xf numFmtId="0" fontId="5" fillId="10" borderId="9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165" fontId="5" fillId="3" borderId="15" xfId="4" applyNumberFormat="1" applyFont="1" applyFill="1" applyBorder="1" applyAlignment="1">
      <alignment horizontal="center" vertical="center" wrapText="1"/>
    </xf>
    <xf numFmtId="165" fontId="5" fillId="3" borderId="14" xfId="4" applyNumberFormat="1" applyFont="1" applyFill="1" applyBorder="1" applyAlignment="1">
      <alignment horizontal="center" vertical="center" wrapText="1"/>
    </xf>
    <xf numFmtId="165" fontId="5" fillId="3" borderId="18" xfId="4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5" fontId="13" fillId="0" borderId="33" xfId="4" applyNumberFormat="1" applyFont="1" applyBorder="1" applyAlignment="1">
      <alignment horizontal="center" vertical="center"/>
    </xf>
    <xf numFmtId="165" fontId="13" fillId="0" borderId="0" xfId="4" applyNumberFormat="1" applyFont="1" applyBorder="1" applyAlignment="1">
      <alignment horizontal="center" vertical="center"/>
    </xf>
    <xf numFmtId="165" fontId="13" fillId="0" borderId="9" xfId="4" applyNumberFormat="1" applyFont="1" applyBorder="1" applyAlignment="1">
      <alignment horizontal="center" vertical="center"/>
    </xf>
    <xf numFmtId="164" fontId="4" fillId="0" borderId="0" xfId="1" applyFont="1" applyBorder="1" applyAlignment="1">
      <alignment horizontal="left" vertical="center"/>
    </xf>
    <xf numFmtId="0" fontId="4" fillId="0" borderId="0" xfId="0" applyNumberFormat="1" applyFont="1" applyBorder="1"/>
    <xf numFmtId="165" fontId="4" fillId="0" borderId="0" xfId="4" applyNumberFormat="1" applyFont="1" applyBorder="1" applyAlignment="1">
      <alignment horizontal="center" vertical="center"/>
    </xf>
    <xf numFmtId="0" fontId="10" fillId="0" borderId="0" xfId="0" applyFont="1" applyBorder="1" applyAlignment="1"/>
    <xf numFmtId="0" fontId="10" fillId="0" borderId="0" xfId="0" applyFont="1" applyBorder="1"/>
    <xf numFmtId="0" fontId="14" fillId="0" borderId="0" xfId="0" applyFont="1" applyBorder="1" applyAlignment="1">
      <alignment horizontal="left"/>
    </xf>
    <xf numFmtId="0" fontId="10" fillId="0" borderId="0" xfId="0" applyFont="1" applyFill="1" applyBorder="1"/>
    <xf numFmtId="0" fontId="21" fillId="0" borderId="0" xfId="0" applyFont="1" applyBorder="1"/>
    <xf numFmtId="0" fontId="5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Border="1" applyAlignment="1"/>
    <xf numFmtId="0" fontId="10" fillId="0" borderId="0" xfId="0" applyFont="1" applyFill="1"/>
    <xf numFmtId="0" fontId="5" fillId="9" borderId="0" xfId="5" applyFont="1" applyFill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3" fontId="10" fillId="0" borderId="0" xfId="0" applyNumberFormat="1" applyFont="1"/>
    <xf numFmtId="0" fontId="4" fillId="0" borderId="9" xfId="0" applyFont="1" applyBorder="1" applyAlignment="1">
      <alignment horizontal="center" vertical="center"/>
    </xf>
    <xf numFmtId="165" fontId="4" fillId="0" borderId="0" xfId="6" applyNumberFormat="1" applyFont="1" applyFill="1" applyBorder="1" applyAlignment="1">
      <alignment horizontal="center" vertical="center"/>
    </xf>
    <xf numFmtId="165" fontId="4" fillId="0" borderId="9" xfId="6" applyNumberFormat="1" applyFont="1" applyFill="1" applyBorder="1" applyAlignment="1">
      <alignment horizontal="center" vertical="center"/>
    </xf>
    <xf numFmtId="0" fontId="11" fillId="6" borderId="0" xfId="0" applyFont="1" applyFill="1" applyAlignment="1"/>
    <xf numFmtId="0" fontId="11" fillId="0" borderId="0" xfId="0" applyFont="1" applyFill="1" applyAlignment="1">
      <alignment horizontal="center"/>
    </xf>
    <xf numFmtId="0" fontId="4" fillId="0" borderId="0" xfId="0" applyFont="1" applyFill="1"/>
    <xf numFmtId="0" fontId="11" fillId="8" borderId="0" xfId="0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0" fontId="23" fillId="0" borderId="0" xfId="15" applyBorder="1" applyAlignment="1">
      <alignment horizontal="left"/>
    </xf>
    <xf numFmtId="0" fontId="23" fillId="0" borderId="0" xfId="15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3" borderId="15" xfId="4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165" fontId="12" fillId="0" borderId="0" xfId="4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1" fillId="6" borderId="0" xfId="5" applyFont="1" applyFill="1" applyAlignment="1">
      <alignment horizontal="left"/>
    </xf>
    <xf numFmtId="0" fontId="4" fillId="0" borderId="0" xfId="5" applyFont="1" applyFill="1"/>
    <xf numFmtId="0" fontId="8" fillId="0" borderId="0" xfId="5" applyFont="1" applyFill="1"/>
    <xf numFmtId="0" fontId="5" fillId="0" borderId="34" xfId="0" applyFont="1" applyBorder="1" applyAlignment="1">
      <alignment horizontal="left"/>
    </xf>
    <xf numFmtId="165" fontId="13" fillId="0" borderId="34" xfId="4" applyNumberFormat="1" applyFont="1" applyBorder="1" applyAlignment="1">
      <alignment horizontal="center" vertical="center"/>
    </xf>
    <xf numFmtId="165" fontId="4" fillId="9" borderId="0" xfId="4" applyNumberFormat="1" applyFont="1" applyFill="1" applyBorder="1" applyAlignment="1">
      <alignment horizontal="center" vertical="center"/>
    </xf>
    <xf numFmtId="165" fontId="13" fillId="0" borderId="29" xfId="4" applyNumberFormat="1" applyFont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165" fontId="5" fillId="0" borderId="33" xfId="4" applyNumberFormat="1" applyFont="1" applyBorder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1" fontId="4" fillId="0" borderId="22" xfId="4" applyNumberFormat="1" applyFont="1" applyBorder="1" applyAlignment="1">
      <alignment horizontal="center" vertical="center"/>
    </xf>
    <xf numFmtId="1" fontId="4" fillId="0" borderId="9" xfId="4" applyNumberFormat="1" applyFont="1" applyBorder="1" applyAlignment="1">
      <alignment horizontal="center" vertical="center"/>
    </xf>
    <xf numFmtId="1" fontId="4" fillId="0" borderId="3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65" fontId="4" fillId="0" borderId="9" xfId="4" applyNumberFormat="1" applyFont="1" applyBorder="1" applyAlignment="1">
      <alignment horizontal="center"/>
    </xf>
    <xf numFmtId="0" fontId="11" fillId="6" borderId="0" xfId="0" applyFont="1" applyFill="1" applyAlignment="1">
      <alignment horizontal="left"/>
    </xf>
    <xf numFmtId="0" fontId="5" fillId="3" borderId="37" xfId="0" applyFont="1" applyFill="1" applyBorder="1" applyAlignment="1">
      <alignment horizontal="center" vertical="center" wrapText="1"/>
    </xf>
    <xf numFmtId="3" fontId="12" fillId="0" borderId="0" xfId="4" applyNumberFormat="1" applyFont="1" applyBorder="1" applyAlignment="1">
      <alignment horizontal="center"/>
    </xf>
    <xf numFmtId="3" fontId="12" fillId="0" borderId="13" xfId="4" applyNumberFormat="1" applyFont="1" applyBorder="1" applyAlignment="1">
      <alignment horizontal="center"/>
    </xf>
    <xf numFmtId="165" fontId="4" fillId="0" borderId="5" xfId="4" applyNumberFormat="1" applyFont="1" applyBorder="1" applyAlignment="1">
      <alignment horizontal="center" vertical="center" wrapText="1"/>
    </xf>
    <xf numFmtId="0" fontId="5" fillId="0" borderId="33" xfId="0" applyFont="1" applyBorder="1"/>
    <xf numFmtId="0" fontId="5" fillId="3" borderId="33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165" fontId="4" fillId="0" borderId="13" xfId="4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165" fontId="4" fillId="0" borderId="22" xfId="4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left"/>
    </xf>
    <xf numFmtId="0" fontId="5" fillId="0" borderId="22" xfId="0" applyFont="1" applyBorder="1"/>
    <xf numFmtId="165" fontId="4" fillId="0" borderId="9" xfId="4" applyNumberFormat="1" applyFont="1" applyBorder="1" applyAlignment="1">
      <alignment horizontal="center" vertical="center"/>
    </xf>
    <xf numFmtId="164" fontId="4" fillId="0" borderId="22" xfId="1" applyFont="1" applyBorder="1" applyAlignment="1" applyProtection="1">
      <alignment vertical="center"/>
      <protection locked="0"/>
    </xf>
    <xf numFmtId="164" fontId="4" fillId="0" borderId="0" xfId="1" applyFont="1" applyBorder="1" applyAlignment="1">
      <alignment vertical="center"/>
    </xf>
    <xf numFmtId="165" fontId="4" fillId="0" borderId="0" xfId="4" applyNumberFormat="1" applyFont="1" applyBorder="1" applyAlignment="1">
      <alignment horizontal="left" vertical="center"/>
    </xf>
    <xf numFmtId="164" fontId="4" fillId="0" borderId="9" xfId="1" applyFont="1" applyBorder="1" applyAlignment="1">
      <alignment horizontal="left" vertical="center"/>
    </xf>
    <xf numFmtId="165" fontId="4" fillId="0" borderId="33" xfId="4" applyNumberFormat="1" applyFont="1" applyBorder="1" applyAlignment="1">
      <alignment horizontal="center"/>
    </xf>
    <xf numFmtId="10" fontId="5" fillId="0" borderId="33" xfId="4" applyNumberFormat="1" applyFont="1" applyBorder="1" applyAlignment="1">
      <alignment horizontal="left"/>
    </xf>
    <xf numFmtId="165" fontId="4" fillId="0" borderId="33" xfId="4" applyNumberFormat="1" applyFont="1" applyBorder="1" applyAlignment="1">
      <alignment horizontal="center" vertical="center"/>
    </xf>
    <xf numFmtId="165" fontId="4" fillId="0" borderId="13" xfId="4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5" fontId="4" fillId="0" borderId="33" xfId="4" applyNumberFormat="1" applyFont="1" applyBorder="1" applyAlignment="1">
      <alignment horizontal="center" vertical="center" wrapText="1"/>
    </xf>
    <xf numFmtId="3" fontId="12" fillId="0" borderId="33" xfId="4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 vertical="center" wrapText="1"/>
    </xf>
    <xf numFmtId="165" fontId="4" fillId="0" borderId="13" xfId="4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1" fontId="4" fillId="0" borderId="0" xfId="4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left"/>
    </xf>
    <xf numFmtId="168" fontId="4" fillId="0" borderId="0" xfId="1" applyNumberFormat="1" applyFont="1" applyBorder="1" applyAlignment="1">
      <alignment horizontal="left"/>
    </xf>
    <xf numFmtId="0" fontId="27" fillId="0" borderId="0" xfId="0" applyFont="1" applyBorder="1" applyAlignment="1">
      <alignment horizontal="left" vertical="center"/>
    </xf>
    <xf numFmtId="0" fontId="4" fillId="0" borderId="22" xfId="0" applyNumberFormat="1" applyFont="1" applyBorder="1"/>
    <xf numFmtId="0" fontId="4" fillId="0" borderId="0" xfId="1" applyNumberFormat="1" applyFont="1" applyBorder="1" applyAlignment="1"/>
    <xf numFmtId="165" fontId="4" fillId="0" borderId="9" xfId="4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1" fontId="4" fillId="0" borderId="33" xfId="4" applyNumberFormat="1" applyFont="1" applyBorder="1" applyAlignment="1">
      <alignment horizontal="center" vertical="center"/>
    </xf>
    <xf numFmtId="1" fontId="4" fillId="0" borderId="13" xfId="4" applyNumberFormat="1" applyFont="1" applyBorder="1" applyAlignment="1">
      <alignment horizontal="center" vertical="center"/>
    </xf>
    <xf numFmtId="165" fontId="4" fillId="0" borderId="33" xfId="4" applyNumberFormat="1" applyFont="1" applyFill="1" applyBorder="1" applyAlignment="1">
      <alignment horizontal="center" vertical="center"/>
    </xf>
    <xf numFmtId="165" fontId="4" fillId="0" borderId="22" xfId="4" applyNumberFormat="1" applyFont="1" applyBorder="1" applyAlignment="1">
      <alignment horizontal="center" vertical="center"/>
    </xf>
    <xf numFmtId="3" fontId="5" fillId="0" borderId="0" xfId="0" applyNumberFormat="1" applyFont="1"/>
    <xf numFmtId="3" fontId="5" fillId="0" borderId="0" xfId="0" applyNumberFormat="1" applyFont="1" applyFill="1" applyBorder="1"/>
    <xf numFmtId="10" fontId="5" fillId="0" borderId="22" xfId="4" applyNumberFormat="1" applyFont="1" applyBorder="1" applyAlignment="1">
      <alignment horizontal="left"/>
    </xf>
    <xf numFmtId="3" fontId="4" fillId="0" borderId="22" xfId="4" applyNumberFormat="1" applyFont="1" applyFill="1" applyBorder="1" applyAlignment="1">
      <alignment horizontal="center"/>
    </xf>
    <xf numFmtId="0" fontId="4" fillId="9" borderId="0" xfId="5" applyFont="1" applyFill="1" applyBorder="1" applyAlignment="1">
      <alignment horizontal="center" vertical="center"/>
    </xf>
    <xf numFmtId="3" fontId="4" fillId="9" borderId="0" xfId="5" applyNumberFormat="1" applyFont="1" applyFill="1" applyBorder="1" applyAlignment="1">
      <alignment horizontal="center" vertical="center"/>
    </xf>
    <xf numFmtId="172" fontId="13" fillId="0" borderId="0" xfId="16" applyNumberFormat="1" applyFont="1" applyBorder="1" applyAlignment="1">
      <alignment horizontal="center" vertical="top"/>
    </xf>
    <xf numFmtId="165" fontId="28" fillId="0" borderId="0" xfId="4" applyNumberFormat="1" applyFont="1" applyFill="1" applyBorder="1" applyAlignment="1">
      <alignment horizontal="right" vertical="top"/>
    </xf>
    <xf numFmtId="172" fontId="13" fillId="0" borderId="9" xfId="16" applyNumberFormat="1" applyFont="1" applyBorder="1" applyAlignment="1">
      <alignment horizontal="center" vertical="top"/>
    </xf>
    <xf numFmtId="3" fontId="4" fillId="0" borderId="9" xfId="4" applyNumberFormat="1" applyFont="1" applyFill="1" applyBorder="1" applyAlignment="1">
      <alignment horizontal="center"/>
    </xf>
    <xf numFmtId="165" fontId="5" fillId="0" borderId="0" xfId="4" applyNumberFormat="1" applyFont="1" applyBorder="1" applyAlignment="1">
      <alignment horizontal="center"/>
    </xf>
    <xf numFmtId="166" fontId="5" fillId="0" borderId="0" xfId="1" applyNumberFormat="1" applyFont="1"/>
    <xf numFmtId="3" fontId="5" fillId="0" borderId="0" xfId="0" applyNumberFormat="1" applyFont="1" applyBorder="1"/>
    <xf numFmtId="165" fontId="4" fillId="0" borderId="0" xfId="4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/>
    </xf>
    <xf numFmtId="165" fontId="4" fillId="0" borderId="13" xfId="4" applyNumberFormat="1" applyFont="1" applyFill="1" applyBorder="1" applyAlignment="1">
      <alignment horizontal="center" vertical="center"/>
    </xf>
    <xf numFmtId="0" fontId="9" fillId="6" borderId="0" xfId="5" applyFont="1" applyFill="1" applyBorder="1" applyAlignment="1">
      <alignment horizontal="left"/>
    </xf>
    <xf numFmtId="0" fontId="25" fillId="0" borderId="0" xfId="0" applyFont="1" applyAlignment="1">
      <alignment horizontal="left" vertical="center" wrapText="1"/>
    </xf>
    <xf numFmtId="0" fontId="5" fillId="0" borderId="0" xfId="5" applyFont="1" applyFill="1" applyAlignment="1">
      <alignment horizontal="left"/>
    </xf>
    <xf numFmtId="0" fontId="5" fillId="10" borderId="17" xfId="5" applyFont="1" applyFill="1" applyBorder="1" applyAlignment="1">
      <alignment horizontal="center" vertical="center" wrapText="1"/>
    </xf>
    <xf numFmtId="0" fontId="5" fillId="10" borderId="20" xfId="5" applyFont="1" applyFill="1" applyBorder="1" applyAlignment="1">
      <alignment horizontal="center" vertical="center" wrapText="1"/>
    </xf>
    <xf numFmtId="0" fontId="5" fillId="10" borderId="17" xfId="5" applyFont="1" applyFill="1" applyBorder="1" applyAlignment="1">
      <alignment horizontal="center" vertical="center"/>
    </xf>
    <xf numFmtId="0" fontId="5" fillId="10" borderId="20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10" borderId="23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/>
    </xf>
    <xf numFmtId="0" fontId="5" fillId="10" borderId="25" xfId="0" applyFont="1" applyFill="1" applyBorder="1" applyAlignment="1">
      <alignment horizontal="center" vertical="center" wrapText="1"/>
    </xf>
    <xf numFmtId="0" fontId="5" fillId="10" borderId="2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10" borderId="0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11" borderId="18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18" xfId="5" applyFont="1" applyFill="1" applyBorder="1" applyAlignment="1">
      <alignment horizontal="center" vertical="center" wrapText="1"/>
    </xf>
    <xf numFmtId="0" fontId="5" fillId="11" borderId="9" xfId="5" applyFont="1" applyFill="1" applyBorder="1" applyAlignment="1">
      <alignment horizontal="center" vertical="center" wrapText="1"/>
    </xf>
    <xf numFmtId="0" fontId="5" fillId="11" borderId="16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6" borderId="0" xfId="0" applyFont="1" applyFill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3" fontId="5" fillId="3" borderId="35" xfId="0" applyNumberFormat="1" applyFont="1" applyFill="1" applyBorder="1" applyAlignment="1">
      <alignment horizontal="center"/>
    </xf>
    <xf numFmtId="3" fontId="5" fillId="3" borderId="36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6" fillId="0" borderId="0" xfId="0" applyFont="1" applyBorder="1" applyAlignment="1">
      <alignment wrapText="1"/>
    </xf>
    <xf numFmtId="0" fontId="11" fillId="6" borderId="0" xfId="0" applyFont="1" applyFill="1" applyAlignment="1">
      <alignment horizontal="right"/>
    </xf>
    <xf numFmtId="0" fontId="5" fillId="3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5" fillId="12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3" borderId="15" xfId="4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</cellXfs>
  <cellStyles count="17">
    <cellStyle name="Hipervínculo" xfId="15" builtinId="8"/>
    <cellStyle name="Millares [0]" xfId="1" builtinId="6"/>
    <cellStyle name="Normal" xfId="0" builtinId="0"/>
    <cellStyle name="Normal 2" xfId="2"/>
    <cellStyle name="Normal 3" xfId="5"/>
    <cellStyle name="Normal 4" xfId="3"/>
    <cellStyle name="Normal 5" xfId="9"/>
    <cellStyle name="Normal 6" xfId="10"/>
    <cellStyle name="Normal 7" xfId="11"/>
    <cellStyle name="Normal_Hoja3" xfId="16"/>
    <cellStyle name="Normal_T12" xfId="12"/>
    <cellStyle name="Normal_T15" xfId="8"/>
    <cellStyle name="Normal_T2" xfId="14"/>
    <cellStyle name="Normal_T9" xfId="7"/>
    <cellStyle name="Porcentaje" xfId="4" builtinId="5"/>
    <cellStyle name="Porcentaje 2" xfId="13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0"/>
  <sheetViews>
    <sheetView tabSelected="1" workbookViewId="0">
      <selection activeCell="A15" sqref="A15"/>
    </sheetView>
  </sheetViews>
  <sheetFormatPr baseColWidth="10" defaultRowHeight="12.75" x14ac:dyDescent="0.2"/>
  <cols>
    <col min="1" max="1" width="108.7109375" style="4" customWidth="1"/>
    <col min="2" max="2" width="28.5703125" style="4" customWidth="1"/>
    <col min="3" max="16384" width="11.42578125" style="4"/>
  </cols>
  <sheetData>
    <row r="1" spans="1:1" x14ac:dyDescent="0.2">
      <c r="A1" s="208" t="s">
        <v>255</v>
      </c>
    </row>
    <row r="2" spans="1:1" s="207" customFormat="1" x14ac:dyDescent="0.2">
      <c r="A2" s="206"/>
    </row>
    <row r="3" spans="1:1" x14ac:dyDescent="0.2">
      <c r="A3" s="210" t="s">
        <v>231</v>
      </c>
    </row>
    <row r="4" spans="1:1" x14ac:dyDescent="0.2">
      <c r="A4" s="211" t="s">
        <v>216</v>
      </c>
    </row>
    <row r="5" spans="1:1" x14ac:dyDescent="0.2">
      <c r="A5" s="211" t="s">
        <v>234</v>
      </c>
    </row>
    <row r="6" spans="1:1" x14ac:dyDescent="0.2">
      <c r="A6" s="211" t="s">
        <v>276</v>
      </c>
    </row>
    <row r="7" spans="1:1" x14ac:dyDescent="0.2">
      <c r="A7" s="211" t="s">
        <v>247</v>
      </c>
    </row>
    <row r="8" spans="1:1" x14ac:dyDescent="0.2">
      <c r="A8" s="211" t="s">
        <v>237</v>
      </c>
    </row>
    <row r="9" spans="1:1" x14ac:dyDescent="0.2">
      <c r="A9" s="211" t="s">
        <v>256</v>
      </c>
    </row>
    <row r="10" spans="1:1" x14ac:dyDescent="0.2">
      <c r="A10" s="211" t="s">
        <v>238</v>
      </c>
    </row>
    <row r="11" spans="1:1" x14ac:dyDescent="0.2">
      <c r="A11" s="211" t="s">
        <v>245</v>
      </c>
    </row>
    <row r="12" spans="1:1" x14ac:dyDescent="0.2">
      <c r="A12" s="211" t="s">
        <v>239</v>
      </c>
    </row>
    <row r="13" spans="1:1" x14ac:dyDescent="0.2">
      <c r="A13" s="211" t="s">
        <v>240</v>
      </c>
    </row>
    <row r="14" spans="1:1" x14ac:dyDescent="0.2">
      <c r="A14" s="211" t="s">
        <v>241</v>
      </c>
    </row>
    <row r="15" spans="1:1" x14ac:dyDescent="0.2">
      <c r="A15" s="211" t="s">
        <v>242</v>
      </c>
    </row>
    <row r="16" spans="1:1" x14ac:dyDescent="0.2">
      <c r="A16" s="211" t="s">
        <v>243</v>
      </c>
    </row>
    <row r="17" spans="1:1" x14ac:dyDescent="0.2">
      <c r="A17" s="211" t="s">
        <v>313</v>
      </c>
    </row>
    <row r="18" spans="1:1" x14ac:dyDescent="0.2">
      <c r="A18" s="211" t="s">
        <v>244</v>
      </c>
    </row>
    <row r="19" spans="1:1" x14ac:dyDescent="0.2">
      <c r="A19" s="211" t="s">
        <v>312</v>
      </c>
    </row>
    <row r="20" spans="1:1" x14ac:dyDescent="0.2">
      <c r="A20" s="211" t="s">
        <v>254</v>
      </c>
    </row>
  </sheetData>
  <phoneticPr fontId="0" type="noConversion"/>
  <hyperlinks>
    <hyperlink ref="A3" location="T0!A1" display="Tabla 0- Distribución de las empresas, Servicios, período 2010-2012"/>
    <hyperlink ref="A4" location="'T1'!A1" display="Tabla 1- Actividades de Innovación. Servicios, período 2010-2012"/>
    <hyperlink ref="A5" location="'T2'!A1" display="Tabla 2- Capacitación. Servicios, período 2010-2012"/>
    <hyperlink ref="A7" location="'T4'!A1" display="Tabla 4- Personal Ocupado en Actividades de Innovación según tipo de actividad y grado de formalidad. Servicios, año 2012"/>
    <hyperlink ref="A9" location="'T5'!A1" display="Tabla 5- Profesionales Ocupados en Actividades de I+D según Tipo de Formación. Servicios, año 2012"/>
    <hyperlink ref="A8" location="'T6'!A1" display="Tabla 6- Profesionales Ocupados en Actividades de Innovación por Tipo de Formación. Servicios, año 2012"/>
    <hyperlink ref="A10" location="'T7'!A1" display="Tabla 7- Fuentes de Financiamiento para las Actividades de Innovación. Servicios, período 2010-2012"/>
    <hyperlink ref="A11" location="'T8'!A1" display="Tabla 8- Apoyo estatal para las Actividades de Innovación.Servicios, período 2010-2012"/>
    <hyperlink ref="A12" location="'T9'!A1" display="Tabla 9- Resultados de las Actividades de Innovación. Alcance de las Innovaciones realizadas. Servicios, período 2010-2012"/>
    <hyperlink ref="A13" location="'T10'!A1" display="Tabla 10- Resultados de las Actividades de Innovación. Tipos de Innovación. Servicios, período 2010-2012"/>
    <hyperlink ref="A14" location="'T11'!A1" display="Tabla 11- Principales Impactos de la Innovación. Servicios, período 2010-2012"/>
    <hyperlink ref="A15" location="'T12'!A1" display="Tabla 12- Principales Factores que Obstaculizan la Innovación. Servicios, período 2010-2012"/>
    <hyperlink ref="A16" location="'T13'!A1" display="Tabla 13- Fuentes de Información para las Actividades de Innovación. Servicios, período 2010-2012"/>
    <hyperlink ref="A18" location="'T15'!A1" display="Tabla 15- Vinculación con el Sistema de Innovación por Objetivo. Servicios, período 2010-2012"/>
    <hyperlink ref="A19" location="'T16'!A1" display="Tabla 16- Realización de Acuerdos de Cooperación. Industria Manufacturera, período 2010-2012"/>
    <hyperlink ref="A20" location="'T17'!A1" display="Tabla 17- Participación en Redes según Objetivo y Nacionalidad de los Agentes. Servicios, período 2010-2012"/>
    <hyperlink ref="A17" location="'T14'!A1" display="Tabla 14- Vinculación con el Sistema de Innovación por Agente. Servicios, período 2010-2012"/>
  </hyperlinks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5"/>
  <sheetViews>
    <sheetView workbookViewId="0">
      <selection activeCell="A32" sqref="A32"/>
    </sheetView>
  </sheetViews>
  <sheetFormatPr baseColWidth="10" defaultRowHeight="12.75" x14ac:dyDescent="0.2"/>
  <cols>
    <col min="1" max="1" width="72.5703125" customWidth="1"/>
    <col min="6" max="6" width="17.7109375" style="13" customWidth="1"/>
  </cols>
  <sheetData>
    <row r="1" spans="1:6" x14ac:dyDescent="0.2">
      <c r="A1" s="193" t="s">
        <v>245</v>
      </c>
    </row>
    <row r="2" spans="1:6" x14ac:dyDescent="0.2">
      <c r="A2" s="171" t="s">
        <v>284</v>
      </c>
    </row>
    <row r="3" spans="1:6" x14ac:dyDescent="0.2">
      <c r="A3" s="171"/>
    </row>
    <row r="4" spans="1:6" ht="13.5" thickBot="1" x14ac:dyDescent="0.25">
      <c r="A4" s="239" t="s">
        <v>319</v>
      </c>
      <c r="B4" s="239"/>
      <c r="C4" s="239"/>
      <c r="D4" s="239"/>
      <c r="E4" s="239"/>
      <c r="F4" s="53" t="s">
        <v>52</v>
      </c>
    </row>
    <row r="5" spans="1:6" ht="26.25" thickBot="1" x14ac:dyDescent="0.25">
      <c r="A5" s="240"/>
      <c r="B5" s="240" t="s">
        <v>246</v>
      </c>
      <c r="C5" s="240" t="s">
        <v>285</v>
      </c>
      <c r="D5" s="240" t="s">
        <v>320</v>
      </c>
      <c r="E5" s="240" t="s">
        <v>321</v>
      </c>
      <c r="F5" s="240" t="s">
        <v>86</v>
      </c>
    </row>
    <row r="6" spans="1:6" x14ac:dyDescent="0.2">
      <c r="A6" s="244" t="s">
        <v>26</v>
      </c>
      <c r="B6" s="264">
        <v>0.95976661787159245</v>
      </c>
      <c r="C6" s="264">
        <f>1-B6</f>
        <v>4.0233382128407547E-2</v>
      </c>
      <c r="D6" s="264">
        <v>2.3356565000479054E-2</v>
      </c>
      <c r="E6" s="264">
        <v>1.6876817127928882E-2</v>
      </c>
      <c r="F6" s="265">
        <v>30205.127590963049</v>
      </c>
    </row>
    <row r="7" spans="1:6" x14ac:dyDescent="0.2">
      <c r="A7" s="9" t="s">
        <v>258</v>
      </c>
      <c r="B7" s="198"/>
      <c r="C7" s="198"/>
      <c r="D7" s="198"/>
      <c r="E7" s="198"/>
      <c r="F7" s="9"/>
    </row>
    <row r="8" spans="1:6" x14ac:dyDescent="0.2">
      <c r="A8" s="2" t="s">
        <v>29</v>
      </c>
      <c r="B8" s="266">
        <v>0.97927674351640237</v>
      </c>
      <c r="C8" s="266">
        <f t="shared" ref="C8:C47" si="0">1-B8</f>
        <v>2.072325648359763E-2</v>
      </c>
      <c r="D8" s="266">
        <v>1.3718978946714502E-2</v>
      </c>
      <c r="E8" s="266">
        <v>7.0042775368831349E-3</v>
      </c>
      <c r="F8" s="241">
        <v>395.75505623510173</v>
      </c>
    </row>
    <row r="9" spans="1:6" x14ac:dyDescent="0.2">
      <c r="A9" s="2" t="s">
        <v>11</v>
      </c>
      <c r="B9" s="266">
        <v>0.92667010993446364</v>
      </c>
      <c r="C9" s="266">
        <f t="shared" si="0"/>
        <v>7.3329890065536363E-2</v>
      </c>
      <c r="D9" s="266">
        <v>3.7713419968190789E-2</v>
      </c>
      <c r="E9" s="266">
        <v>3.561647009734642E-2</v>
      </c>
      <c r="F9" s="241">
        <v>13891.963289295163</v>
      </c>
    </row>
    <row r="10" spans="1:6" x14ac:dyDescent="0.2">
      <c r="A10" s="2" t="s">
        <v>30</v>
      </c>
      <c r="B10" s="266">
        <v>0.89311774435510816</v>
      </c>
      <c r="C10" s="266">
        <f t="shared" si="0"/>
        <v>0.10688225564489184</v>
      </c>
      <c r="D10" s="266">
        <v>6.7173834608838856E-2</v>
      </c>
      <c r="E10" s="266">
        <v>3.9708421036053078E-2</v>
      </c>
      <c r="F10" s="241">
        <v>15917.4092454328</v>
      </c>
    </row>
    <row r="11" spans="1:6" x14ac:dyDescent="0.2">
      <c r="A11" s="9" t="s">
        <v>190</v>
      </c>
      <c r="B11" s="198"/>
      <c r="C11" s="198"/>
      <c r="D11" s="198"/>
      <c r="E11" s="198"/>
      <c r="F11" s="9"/>
    </row>
    <row r="12" spans="1:6" x14ac:dyDescent="0.2">
      <c r="A12" s="5" t="s">
        <v>191</v>
      </c>
      <c r="B12" s="266">
        <v>0.96074124673059857</v>
      </c>
      <c r="C12" s="266">
        <f t="shared" si="0"/>
        <v>3.9258753269401425E-2</v>
      </c>
      <c r="D12" s="266">
        <v>2.1460350472834913E-2</v>
      </c>
      <c r="E12" s="266">
        <v>1.7798402796566883E-2</v>
      </c>
      <c r="F12" s="241">
        <v>17952.408283958011</v>
      </c>
    </row>
    <row r="13" spans="1:6" x14ac:dyDescent="0.2">
      <c r="A13" s="5" t="s">
        <v>192</v>
      </c>
      <c r="B13" s="266">
        <v>0.94191843122893604</v>
      </c>
      <c r="C13" s="266">
        <f t="shared" si="0"/>
        <v>5.8081568771063963E-2</v>
      </c>
      <c r="D13" s="266">
        <v>5.8081568771064164E-2</v>
      </c>
      <c r="E13" s="266">
        <v>0</v>
      </c>
      <c r="F13" s="241">
        <v>12252.719307005067</v>
      </c>
    </row>
    <row r="14" spans="1:6" x14ac:dyDescent="0.2">
      <c r="A14" s="9" t="s">
        <v>193</v>
      </c>
      <c r="B14" s="198"/>
      <c r="C14" s="198"/>
      <c r="D14" s="198"/>
      <c r="E14" s="198"/>
      <c r="F14" s="9"/>
    </row>
    <row r="15" spans="1:6" x14ac:dyDescent="0.2">
      <c r="A15" s="5" t="s">
        <v>194</v>
      </c>
      <c r="B15" s="266">
        <v>0.77586512876623559</v>
      </c>
      <c r="C15" s="266">
        <f t="shared" si="0"/>
        <v>0.22413487123376441</v>
      </c>
      <c r="D15" s="266">
        <v>0.15850058628404884</v>
      </c>
      <c r="E15" s="266">
        <v>6.5634284949715654E-2</v>
      </c>
      <c r="F15" s="241">
        <v>9139.515106372517</v>
      </c>
    </row>
    <row r="16" spans="1:6" x14ac:dyDescent="0.2">
      <c r="A16" s="5" t="s">
        <v>195</v>
      </c>
      <c r="B16" s="266">
        <v>1</v>
      </c>
      <c r="C16" s="266">
        <f t="shared" si="0"/>
        <v>0</v>
      </c>
      <c r="D16" s="266">
        <v>0</v>
      </c>
      <c r="E16" s="266">
        <v>0</v>
      </c>
      <c r="F16" s="241">
        <v>0</v>
      </c>
    </row>
    <row r="17" spans="1:6" x14ac:dyDescent="0.2">
      <c r="A17" s="5" t="s">
        <v>196</v>
      </c>
      <c r="B17" s="266">
        <v>0.96015446732794596</v>
      </c>
      <c r="C17" s="266">
        <f t="shared" si="0"/>
        <v>3.984553267205404E-2</v>
      </c>
      <c r="D17" s="266">
        <v>2.3066163721702174E-2</v>
      </c>
      <c r="E17" s="266">
        <v>1.6779368950352154E-2</v>
      </c>
      <c r="F17" s="241">
        <v>21065.612484590572</v>
      </c>
    </row>
    <row r="18" spans="1:6" x14ac:dyDescent="0.2">
      <c r="A18" s="9" t="s">
        <v>31</v>
      </c>
      <c r="B18" s="198"/>
      <c r="C18" s="198"/>
      <c r="D18" s="198"/>
      <c r="E18" s="198"/>
      <c r="F18" s="9"/>
    </row>
    <row r="19" spans="1:6" x14ac:dyDescent="0.2">
      <c r="A19" s="5" t="s">
        <v>162</v>
      </c>
      <c r="B19" s="266">
        <v>1</v>
      </c>
      <c r="C19" s="266">
        <f t="shared" si="0"/>
        <v>0</v>
      </c>
      <c r="D19" s="266">
        <v>0</v>
      </c>
      <c r="E19" s="266">
        <v>0</v>
      </c>
      <c r="F19" s="241">
        <v>0</v>
      </c>
    </row>
    <row r="20" spans="1:6" x14ac:dyDescent="0.2">
      <c r="A20" s="5" t="s">
        <v>163</v>
      </c>
      <c r="B20" s="266">
        <v>1</v>
      </c>
      <c r="C20" s="266">
        <f t="shared" si="0"/>
        <v>0</v>
      </c>
      <c r="D20" s="266">
        <v>0</v>
      </c>
      <c r="E20" s="266">
        <v>0</v>
      </c>
      <c r="F20" s="241">
        <v>0</v>
      </c>
    </row>
    <row r="21" spans="1:6" ht="24" customHeight="1" x14ac:dyDescent="0.2">
      <c r="A21" s="5" t="s">
        <v>164</v>
      </c>
      <c r="B21" s="266">
        <v>0.94224134715378005</v>
      </c>
      <c r="C21" s="266">
        <f t="shared" si="0"/>
        <v>5.7758652846219949E-2</v>
      </c>
      <c r="D21" s="266">
        <v>0</v>
      </c>
      <c r="E21" s="266">
        <v>0</v>
      </c>
      <c r="F21" s="241">
        <v>2014.888527681497</v>
      </c>
    </row>
    <row r="22" spans="1:6" x14ac:dyDescent="0.2">
      <c r="A22" s="5" t="s">
        <v>165</v>
      </c>
      <c r="B22" s="266">
        <v>0.97711801595142267</v>
      </c>
      <c r="C22" s="266">
        <f t="shared" si="0"/>
        <v>2.2881984048577331E-2</v>
      </c>
      <c r="D22" s="266">
        <v>5.7758652846220233E-2</v>
      </c>
      <c r="E22" s="266">
        <v>5.5448946354439057E-3</v>
      </c>
      <c r="F22" s="241">
        <v>64.363737610804222</v>
      </c>
    </row>
    <row r="23" spans="1:6" x14ac:dyDescent="0.2">
      <c r="A23" s="5" t="s">
        <v>166</v>
      </c>
      <c r="B23" s="266">
        <v>1</v>
      </c>
      <c r="C23" s="266">
        <f t="shared" si="0"/>
        <v>0</v>
      </c>
      <c r="D23" s="266">
        <v>1.7337089413133663E-2</v>
      </c>
      <c r="E23" s="266">
        <v>0</v>
      </c>
      <c r="F23" s="241">
        <v>0</v>
      </c>
    </row>
    <row r="24" spans="1:6" x14ac:dyDescent="0.2">
      <c r="A24" s="5" t="s">
        <v>167</v>
      </c>
      <c r="B24" s="266">
        <v>0.93677457356563221</v>
      </c>
      <c r="C24" s="266">
        <f t="shared" si="0"/>
        <v>6.3225426434367793E-2</v>
      </c>
      <c r="D24" s="266">
        <v>0</v>
      </c>
      <c r="E24" s="266">
        <v>6.322542643436764E-2</v>
      </c>
      <c r="F24" s="241">
        <v>0</v>
      </c>
    </row>
    <row r="25" spans="1:6" x14ac:dyDescent="0.2">
      <c r="A25" s="5" t="s">
        <v>168</v>
      </c>
      <c r="B25" s="266">
        <v>0.94096420186667118</v>
      </c>
      <c r="C25" s="266">
        <f t="shared" si="0"/>
        <v>5.9035798133328821E-2</v>
      </c>
      <c r="D25" s="266">
        <v>0</v>
      </c>
      <c r="E25" s="266">
        <v>4.9021816816222918E-2</v>
      </c>
      <c r="F25" s="241">
        <v>1572.7612854209217</v>
      </c>
    </row>
    <row r="26" spans="1:6" x14ac:dyDescent="0.2">
      <c r="A26" s="5" t="s">
        <v>169</v>
      </c>
      <c r="B26" s="266">
        <v>0.97772419356561779</v>
      </c>
      <c r="C26" s="266">
        <f t="shared" si="0"/>
        <v>2.2275806434382206E-2</v>
      </c>
      <c r="D26" s="266">
        <v>1.0013981317105394E-2</v>
      </c>
      <c r="E26" s="266">
        <v>0</v>
      </c>
      <c r="F26" s="241">
        <v>31.357502955727988</v>
      </c>
    </row>
    <row r="27" spans="1:6" x14ac:dyDescent="0.2">
      <c r="A27" s="5" t="s">
        <v>170</v>
      </c>
      <c r="B27" s="266">
        <v>0.95776105313806947</v>
      </c>
      <c r="C27" s="266">
        <f t="shared" si="0"/>
        <v>4.2238946861930526E-2</v>
      </c>
      <c r="D27" s="266">
        <v>2.2275806434382379E-2</v>
      </c>
      <c r="E27" s="266">
        <v>3.4203315970471229E-2</v>
      </c>
      <c r="F27" s="241">
        <v>203.01371844507949</v>
      </c>
    </row>
    <row r="28" spans="1:6" x14ac:dyDescent="0.2">
      <c r="A28" s="5" t="s">
        <v>171</v>
      </c>
      <c r="B28" s="266">
        <v>0.99923746285203519</v>
      </c>
      <c r="C28" s="266">
        <f t="shared" si="0"/>
        <v>7.6253714796481464E-4</v>
      </c>
      <c r="D28" s="266">
        <v>8.0356308914593007E-3</v>
      </c>
      <c r="E28" s="266">
        <v>0</v>
      </c>
      <c r="F28" s="241">
        <v>617.89170767506266</v>
      </c>
    </row>
    <row r="29" spans="1:6" x14ac:dyDescent="0.2">
      <c r="A29" s="5" t="s">
        <v>172</v>
      </c>
      <c r="B29" s="266">
        <v>0.97499361581338806</v>
      </c>
      <c r="C29" s="266">
        <f t="shared" si="0"/>
        <v>2.5006384186611941E-2</v>
      </c>
      <c r="D29" s="266">
        <v>7.6253714796484923E-4</v>
      </c>
      <c r="E29" s="266">
        <v>0</v>
      </c>
      <c r="F29" s="241">
        <v>22.116887751768093</v>
      </c>
    </row>
    <row r="30" spans="1:6" ht="25.5" x14ac:dyDescent="0.2">
      <c r="A30" s="5" t="s">
        <v>173</v>
      </c>
      <c r="B30" s="266">
        <v>0.84944417777623504</v>
      </c>
      <c r="C30" s="266">
        <f t="shared" si="0"/>
        <v>0.15055582222376496</v>
      </c>
      <c r="D30" s="266">
        <v>2.5006384186612031E-2</v>
      </c>
      <c r="E30" s="266">
        <v>2.8969618958132107E-2</v>
      </c>
      <c r="F30" s="241">
        <v>1746.044694790917</v>
      </c>
    </row>
    <row r="31" spans="1:6" x14ac:dyDescent="0.2">
      <c r="A31" s="5" t="s">
        <v>174</v>
      </c>
      <c r="B31" s="266">
        <v>0.98876639734923055</v>
      </c>
      <c r="C31" s="266">
        <f t="shared" si="0"/>
        <v>1.1233602650769448E-2</v>
      </c>
      <c r="D31" s="266">
        <v>0.12158620326563288</v>
      </c>
      <c r="E31" s="266">
        <v>0</v>
      </c>
      <c r="F31" s="241">
        <v>2570.8903555289708</v>
      </c>
    </row>
    <row r="32" spans="1:6" x14ac:dyDescent="0.2">
      <c r="A32" s="5" t="s">
        <v>175</v>
      </c>
      <c r="B32" s="266">
        <v>0.93867005837855544</v>
      </c>
      <c r="C32" s="266">
        <f t="shared" si="0"/>
        <v>6.1329941621444561E-2</v>
      </c>
      <c r="D32" s="266">
        <v>1.1233602650769442E-2</v>
      </c>
      <c r="E32" s="266">
        <v>0</v>
      </c>
      <c r="F32" s="241">
        <v>3595.9907583623058</v>
      </c>
    </row>
    <row r="33" spans="1:6" x14ac:dyDescent="0.2">
      <c r="A33" s="5" t="s">
        <v>176</v>
      </c>
      <c r="B33" s="266">
        <v>0.81031712807029388</v>
      </c>
      <c r="C33" s="266">
        <f t="shared" si="0"/>
        <v>0.18968287192970612</v>
      </c>
      <c r="D33" s="266">
        <v>6.1329941621444631E-2</v>
      </c>
      <c r="E33" s="266">
        <v>0</v>
      </c>
      <c r="F33" s="241">
        <v>2880.1082616759418</v>
      </c>
    </row>
    <row r="34" spans="1:6" x14ac:dyDescent="0.2">
      <c r="A34" s="5" t="s">
        <v>177</v>
      </c>
      <c r="B34" s="266">
        <v>0.86307906529712564</v>
      </c>
      <c r="C34" s="266">
        <f t="shared" si="0"/>
        <v>0.13692093470287436</v>
      </c>
      <c r="D34" s="266">
        <v>0.18968287192970604</v>
      </c>
      <c r="E34" s="266">
        <v>0.1369209347028745</v>
      </c>
      <c r="F34" s="241">
        <v>0</v>
      </c>
    </row>
    <row r="35" spans="1:6" x14ac:dyDescent="0.2">
      <c r="A35" s="5" t="s">
        <v>178</v>
      </c>
      <c r="B35" s="266">
        <v>1</v>
      </c>
      <c r="C35" s="266">
        <f t="shared" si="0"/>
        <v>0</v>
      </c>
      <c r="D35" s="266">
        <v>0</v>
      </c>
      <c r="E35" s="266">
        <v>0</v>
      </c>
      <c r="F35" s="241">
        <v>0</v>
      </c>
    </row>
    <row r="36" spans="1:6" ht="25.5" x14ac:dyDescent="0.2">
      <c r="A36" s="5" t="s">
        <v>259</v>
      </c>
      <c r="B36" s="266">
        <v>0.94702486969187472</v>
      </c>
      <c r="C36" s="266">
        <f t="shared" si="0"/>
        <v>5.2975130308125284E-2</v>
      </c>
      <c r="D36" s="266">
        <v>0</v>
      </c>
      <c r="E36" s="266">
        <v>0</v>
      </c>
      <c r="F36" s="241">
        <v>4.3341605977308069</v>
      </c>
    </row>
    <row r="37" spans="1:6" x14ac:dyDescent="0.2">
      <c r="A37" s="5" t="s">
        <v>179</v>
      </c>
      <c r="B37" s="266">
        <v>0.78017119072221131</v>
      </c>
      <c r="C37" s="266">
        <f t="shared" si="0"/>
        <v>0.21982880927778869</v>
      </c>
      <c r="D37" s="266">
        <v>5.2975130308125229E-2</v>
      </c>
      <c r="E37" s="266">
        <v>0.16646341791156249</v>
      </c>
      <c r="F37" s="241">
        <v>685.27073071559562</v>
      </c>
    </row>
    <row r="38" spans="1:6" x14ac:dyDescent="0.2">
      <c r="A38" s="5" t="s">
        <v>92</v>
      </c>
      <c r="B38" s="266">
        <v>0.74365269117064148</v>
      </c>
      <c r="C38" s="266">
        <f t="shared" si="0"/>
        <v>0.25634730882935852</v>
      </c>
      <c r="D38" s="266">
        <v>5.3365391366225923E-2</v>
      </c>
      <c r="E38" s="266">
        <v>9.8154237307568476E-2</v>
      </c>
      <c r="F38" s="241">
        <v>8793.5468869368378</v>
      </c>
    </row>
    <row r="39" spans="1:6" x14ac:dyDescent="0.2">
      <c r="A39" s="5" t="s">
        <v>180</v>
      </c>
      <c r="B39" s="266">
        <v>0.97827057094840508</v>
      </c>
      <c r="C39" s="266">
        <f t="shared" si="0"/>
        <v>2.1729429051594917E-2</v>
      </c>
      <c r="D39" s="266">
        <v>0.15819307152179019</v>
      </c>
      <c r="E39" s="266">
        <v>6.0822890269727212E-3</v>
      </c>
      <c r="F39" s="241">
        <v>111.39185548620456</v>
      </c>
    </row>
    <row r="40" spans="1:6" x14ac:dyDescent="0.2">
      <c r="A40" s="5" t="s">
        <v>181</v>
      </c>
      <c r="B40" s="266">
        <v>1</v>
      </c>
      <c r="C40" s="266">
        <f t="shared" si="0"/>
        <v>0</v>
      </c>
      <c r="D40" s="266">
        <v>1.5647140024621878E-2</v>
      </c>
      <c r="E40" s="266">
        <v>0</v>
      </c>
      <c r="F40" s="241">
        <v>0</v>
      </c>
    </row>
    <row r="41" spans="1:6" x14ac:dyDescent="0.2">
      <c r="A41" s="5" t="s">
        <v>183</v>
      </c>
      <c r="B41" s="266">
        <v>1</v>
      </c>
      <c r="C41" s="266">
        <f t="shared" si="0"/>
        <v>0</v>
      </c>
      <c r="D41" s="266">
        <v>0</v>
      </c>
      <c r="E41" s="266">
        <v>0</v>
      </c>
      <c r="F41" s="241">
        <v>0</v>
      </c>
    </row>
    <row r="42" spans="1:6" x14ac:dyDescent="0.2">
      <c r="A42" s="5" t="s">
        <v>184</v>
      </c>
      <c r="B42" s="266">
        <v>0.96497279787742829</v>
      </c>
      <c r="C42" s="266">
        <f t="shared" si="0"/>
        <v>3.502720212257171E-2</v>
      </c>
      <c r="D42" s="266">
        <v>0</v>
      </c>
      <c r="E42" s="266">
        <v>3.5027202122571634E-2</v>
      </c>
      <c r="F42" s="241">
        <v>0</v>
      </c>
    </row>
    <row r="43" spans="1:6" ht="25.5" x14ac:dyDescent="0.2">
      <c r="A43" s="5" t="s">
        <v>185</v>
      </c>
      <c r="B43" s="266">
        <v>1</v>
      </c>
      <c r="C43" s="266">
        <f t="shared" si="0"/>
        <v>0</v>
      </c>
      <c r="D43" s="266">
        <v>0</v>
      </c>
      <c r="E43" s="266">
        <v>0</v>
      </c>
      <c r="F43" s="241">
        <v>0</v>
      </c>
    </row>
    <row r="44" spans="1:6" x14ac:dyDescent="0.2">
      <c r="A44" s="5" t="s">
        <v>186</v>
      </c>
      <c r="B44" s="266">
        <v>0.99590481332604608</v>
      </c>
      <c r="C44" s="266">
        <f t="shared" si="0"/>
        <v>4.0951866739539211E-3</v>
      </c>
      <c r="D44" s="266">
        <v>4.0951866739539107E-3</v>
      </c>
      <c r="E44" s="266">
        <v>0</v>
      </c>
      <c r="F44" s="241">
        <v>490.47088495230707</v>
      </c>
    </row>
    <row r="45" spans="1:6" x14ac:dyDescent="0.2">
      <c r="A45" s="5" t="s">
        <v>187</v>
      </c>
      <c r="B45" s="266">
        <v>0.94793900526690766</v>
      </c>
      <c r="C45" s="266">
        <f t="shared" si="0"/>
        <v>5.2060994733092336E-2</v>
      </c>
      <c r="D45" s="266">
        <v>4.7565422497064844E-2</v>
      </c>
      <c r="E45" s="266">
        <v>4.4955722360277041E-3</v>
      </c>
      <c r="F45" s="241">
        <v>1116.3395990302843</v>
      </c>
    </row>
    <row r="46" spans="1:6" ht="25.5" x14ac:dyDescent="0.2">
      <c r="A46" s="5" t="s">
        <v>188</v>
      </c>
      <c r="B46" s="266">
        <v>0.9646458370549027</v>
      </c>
      <c r="C46" s="266">
        <f t="shared" si="0"/>
        <v>3.5354162945097301E-2</v>
      </c>
      <c r="D46" s="266">
        <v>5.5169520765655754E-3</v>
      </c>
      <c r="E46" s="266">
        <v>2.9837210868531847E-2</v>
      </c>
      <c r="F46" s="241">
        <v>169.46270700712168</v>
      </c>
    </row>
    <row r="47" spans="1:6" ht="13.5" thickBot="1" x14ac:dyDescent="0.25">
      <c r="A47" s="233" t="s">
        <v>189</v>
      </c>
      <c r="B47" s="267">
        <v>0.86911445120689512</v>
      </c>
      <c r="C47" s="267">
        <f t="shared" si="0"/>
        <v>0.13088554879310488</v>
      </c>
      <c r="D47" s="267">
        <v>6.2300819251482044E-2</v>
      </c>
      <c r="E47" s="267">
        <v>6.8584729541622994E-2</v>
      </c>
      <c r="F47" s="242">
        <v>3514.883328337989</v>
      </c>
    </row>
    <row r="48" spans="1:6" x14ac:dyDescent="0.2">
      <c r="A48" s="60" t="s">
        <v>257</v>
      </c>
      <c r="C48" s="243"/>
      <c r="F48" s="116"/>
    </row>
    <row r="49" spans="6:6" x14ac:dyDescent="0.2">
      <c r="F49" s="116"/>
    </row>
    <row r="50" spans="6:6" x14ac:dyDescent="0.2">
      <c r="F50" s="124"/>
    </row>
    <row r="51" spans="6:6" x14ac:dyDescent="0.2">
      <c r="F51" s="23"/>
    </row>
    <row r="52" spans="6:6" x14ac:dyDescent="0.2">
      <c r="F52" s="23"/>
    </row>
    <row r="53" spans="6:6" x14ac:dyDescent="0.2">
      <c r="F53" s="23"/>
    </row>
    <row r="54" spans="6:6" x14ac:dyDescent="0.2">
      <c r="F54" s="23"/>
    </row>
    <row r="55" spans="6:6" x14ac:dyDescent="0.2">
      <c r="F55" s="23"/>
    </row>
    <row r="56" spans="6:6" x14ac:dyDescent="0.2">
      <c r="F56" s="23"/>
    </row>
    <row r="57" spans="6:6" x14ac:dyDescent="0.2">
      <c r="F57" s="23"/>
    </row>
    <row r="58" spans="6:6" x14ac:dyDescent="0.2">
      <c r="F58" s="23"/>
    </row>
    <row r="59" spans="6:6" x14ac:dyDescent="0.2">
      <c r="F59" s="23"/>
    </row>
    <row r="60" spans="6:6" x14ac:dyDescent="0.2">
      <c r="F60" s="26"/>
    </row>
    <row r="61" spans="6:6" x14ac:dyDescent="0.2">
      <c r="F61" s="26"/>
    </row>
    <row r="62" spans="6:6" x14ac:dyDescent="0.2">
      <c r="F62" s="26"/>
    </row>
    <row r="63" spans="6:6" x14ac:dyDescent="0.2">
      <c r="F63" s="26"/>
    </row>
    <row r="64" spans="6:6" x14ac:dyDescent="0.2">
      <c r="F64" s="26"/>
    </row>
    <row r="65" spans="6:6" x14ac:dyDescent="0.2">
      <c r="F65" s="26"/>
    </row>
    <row r="66" spans="6:6" x14ac:dyDescent="0.2">
      <c r="F66" s="26"/>
    </row>
    <row r="67" spans="6:6" x14ac:dyDescent="0.2">
      <c r="F67" s="26"/>
    </row>
    <row r="68" spans="6:6" x14ac:dyDescent="0.2">
      <c r="F68" s="26"/>
    </row>
    <row r="69" spans="6:6" x14ac:dyDescent="0.2">
      <c r="F69" s="26"/>
    </row>
    <row r="70" spans="6:6" x14ac:dyDescent="0.2">
      <c r="F70" s="26"/>
    </row>
    <row r="71" spans="6:6" x14ac:dyDescent="0.2">
      <c r="F71" s="26"/>
    </row>
    <row r="72" spans="6:6" x14ac:dyDescent="0.2">
      <c r="F72" s="26"/>
    </row>
    <row r="73" spans="6:6" x14ac:dyDescent="0.2">
      <c r="F73" s="26"/>
    </row>
    <row r="74" spans="6:6" x14ac:dyDescent="0.2">
      <c r="F74" s="26"/>
    </row>
    <row r="75" spans="6:6" x14ac:dyDescent="0.2">
      <c r="F75" s="26"/>
    </row>
    <row r="76" spans="6:6" x14ac:dyDescent="0.2">
      <c r="F76" s="26"/>
    </row>
    <row r="77" spans="6:6" x14ac:dyDescent="0.2">
      <c r="F77" s="26"/>
    </row>
    <row r="78" spans="6:6" x14ac:dyDescent="0.2">
      <c r="F78" s="26"/>
    </row>
    <row r="79" spans="6:6" x14ac:dyDescent="0.2">
      <c r="F79" s="26"/>
    </row>
    <row r="80" spans="6:6" x14ac:dyDescent="0.2">
      <c r="F80" s="26"/>
    </row>
    <row r="81" spans="6:6" x14ac:dyDescent="0.2">
      <c r="F81" s="26"/>
    </row>
    <row r="82" spans="6:6" x14ac:dyDescent="0.2">
      <c r="F82" s="26"/>
    </row>
    <row r="83" spans="6:6" x14ac:dyDescent="0.2">
      <c r="F83" s="26"/>
    </row>
    <row r="84" spans="6:6" x14ac:dyDescent="0.2">
      <c r="F84" s="26"/>
    </row>
    <row r="85" spans="6:6" x14ac:dyDescent="0.2">
      <c r="F85" s="26"/>
    </row>
    <row r="86" spans="6:6" x14ac:dyDescent="0.2">
      <c r="F86" s="26"/>
    </row>
    <row r="87" spans="6:6" x14ac:dyDescent="0.2">
      <c r="F87" s="26"/>
    </row>
    <row r="88" spans="6:6" x14ac:dyDescent="0.2">
      <c r="F88" s="26"/>
    </row>
    <row r="89" spans="6:6" x14ac:dyDescent="0.2">
      <c r="F89" s="26"/>
    </row>
    <row r="90" spans="6:6" x14ac:dyDescent="0.2">
      <c r="F90" s="26"/>
    </row>
    <row r="91" spans="6:6" x14ac:dyDescent="0.2">
      <c r="F91" s="26"/>
    </row>
    <row r="92" spans="6:6" x14ac:dyDescent="0.2">
      <c r="F92" s="26"/>
    </row>
    <row r="93" spans="6:6" x14ac:dyDescent="0.2">
      <c r="F93" s="26"/>
    </row>
    <row r="94" spans="6:6" x14ac:dyDescent="0.2">
      <c r="F94" s="26"/>
    </row>
    <row r="95" spans="6:6" x14ac:dyDescent="0.2">
      <c r="F95" s="26"/>
    </row>
    <row r="96" spans="6:6" x14ac:dyDescent="0.2">
      <c r="F96" s="26"/>
    </row>
    <row r="97" spans="6:6" x14ac:dyDescent="0.2">
      <c r="F97" s="26"/>
    </row>
    <row r="98" spans="6:6" x14ac:dyDescent="0.2">
      <c r="F98" s="26"/>
    </row>
    <row r="99" spans="6:6" x14ac:dyDescent="0.2">
      <c r="F99" s="26"/>
    </row>
    <row r="100" spans="6:6" x14ac:dyDescent="0.2">
      <c r="F100" s="26"/>
    </row>
    <row r="101" spans="6:6" x14ac:dyDescent="0.2">
      <c r="F101" s="26"/>
    </row>
    <row r="102" spans="6:6" x14ac:dyDescent="0.2">
      <c r="F102" s="26"/>
    </row>
    <row r="103" spans="6:6" x14ac:dyDescent="0.2">
      <c r="F103" s="26"/>
    </row>
    <row r="104" spans="6:6" x14ac:dyDescent="0.2">
      <c r="F104" s="26"/>
    </row>
    <row r="105" spans="6:6" x14ac:dyDescent="0.2">
      <c r="F105" s="26"/>
    </row>
    <row r="106" spans="6:6" x14ac:dyDescent="0.2">
      <c r="F106" s="26"/>
    </row>
    <row r="107" spans="6:6" x14ac:dyDescent="0.2">
      <c r="F107" s="26"/>
    </row>
    <row r="108" spans="6:6" x14ac:dyDescent="0.2">
      <c r="F108" s="26"/>
    </row>
    <row r="109" spans="6:6" x14ac:dyDescent="0.2">
      <c r="F109" s="26"/>
    </row>
    <row r="110" spans="6:6" x14ac:dyDescent="0.2">
      <c r="F110" s="26"/>
    </row>
    <row r="111" spans="6:6" x14ac:dyDescent="0.2">
      <c r="F111" s="26"/>
    </row>
    <row r="112" spans="6:6" x14ac:dyDescent="0.2">
      <c r="F112" s="26"/>
    </row>
    <row r="113" spans="6:6" x14ac:dyDescent="0.2">
      <c r="F113" s="26"/>
    </row>
    <row r="114" spans="6:6" x14ac:dyDescent="0.2">
      <c r="F114" s="26"/>
    </row>
    <row r="115" spans="6:6" x14ac:dyDescent="0.2">
      <c r="F115" s="26"/>
    </row>
    <row r="116" spans="6:6" x14ac:dyDescent="0.2">
      <c r="F116" s="26"/>
    </row>
    <row r="117" spans="6:6" x14ac:dyDescent="0.2">
      <c r="F117" s="26"/>
    </row>
    <row r="118" spans="6:6" x14ac:dyDescent="0.2">
      <c r="F118" s="26"/>
    </row>
    <row r="119" spans="6:6" x14ac:dyDescent="0.2">
      <c r="F119" s="26"/>
    </row>
    <row r="120" spans="6:6" x14ac:dyDescent="0.2">
      <c r="F120" s="26"/>
    </row>
    <row r="121" spans="6:6" x14ac:dyDescent="0.2">
      <c r="F121" s="26"/>
    </row>
    <row r="122" spans="6:6" x14ac:dyDescent="0.2">
      <c r="F122" s="26"/>
    </row>
    <row r="123" spans="6:6" x14ac:dyDescent="0.2">
      <c r="F123" s="26"/>
    </row>
    <row r="124" spans="6:6" x14ac:dyDescent="0.2">
      <c r="F124" s="26"/>
    </row>
    <row r="125" spans="6:6" x14ac:dyDescent="0.2">
      <c r="F125" s="26"/>
    </row>
    <row r="126" spans="6:6" x14ac:dyDescent="0.2">
      <c r="F126" s="26"/>
    </row>
    <row r="127" spans="6:6" x14ac:dyDescent="0.2">
      <c r="F127" s="26"/>
    </row>
    <row r="128" spans="6:6" x14ac:dyDescent="0.2">
      <c r="F128" s="26"/>
    </row>
    <row r="129" spans="6:6" x14ac:dyDescent="0.2">
      <c r="F129" s="26"/>
    </row>
    <row r="130" spans="6:6" x14ac:dyDescent="0.2">
      <c r="F130" s="26"/>
    </row>
    <row r="131" spans="6:6" x14ac:dyDescent="0.2">
      <c r="F131" s="26"/>
    </row>
    <row r="132" spans="6:6" x14ac:dyDescent="0.2">
      <c r="F132" s="26"/>
    </row>
    <row r="133" spans="6:6" x14ac:dyDescent="0.2">
      <c r="F133" s="26"/>
    </row>
    <row r="134" spans="6:6" x14ac:dyDescent="0.2">
      <c r="F134" s="26"/>
    </row>
    <row r="135" spans="6:6" x14ac:dyDescent="0.2">
      <c r="F135" s="26"/>
    </row>
    <row r="136" spans="6:6" x14ac:dyDescent="0.2">
      <c r="F136" s="26"/>
    </row>
    <row r="137" spans="6:6" x14ac:dyDescent="0.2">
      <c r="F137" s="26"/>
    </row>
    <row r="138" spans="6:6" x14ac:dyDescent="0.2">
      <c r="F138" s="26"/>
    </row>
    <row r="139" spans="6:6" x14ac:dyDescent="0.2">
      <c r="F139" s="26"/>
    </row>
    <row r="140" spans="6:6" x14ac:dyDescent="0.2">
      <c r="F140" s="26"/>
    </row>
    <row r="141" spans="6:6" x14ac:dyDescent="0.2">
      <c r="F141" s="26"/>
    </row>
    <row r="142" spans="6:6" x14ac:dyDescent="0.2">
      <c r="F142" s="26"/>
    </row>
    <row r="143" spans="6:6" x14ac:dyDescent="0.2">
      <c r="F143" s="26"/>
    </row>
    <row r="144" spans="6:6" x14ac:dyDescent="0.2">
      <c r="F144" s="26"/>
    </row>
    <row r="145" spans="6:6" x14ac:dyDescent="0.2">
      <c r="F145" s="26"/>
    </row>
    <row r="146" spans="6:6" x14ac:dyDescent="0.2">
      <c r="F146" s="26"/>
    </row>
    <row r="147" spans="6:6" x14ac:dyDescent="0.2">
      <c r="F147" s="26"/>
    </row>
    <row r="148" spans="6:6" x14ac:dyDescent="0.2">
      <c r="F148" s="26"/>
    </row>
    <row r="149" spans="6:6" x14ac:dyDescent="0.2">
      <c r="F149" s="26"/>
    </row>
    <row r="150" spans="6:6" x14ac:dyDescent="0.2">
      <c r="F150" s="26"/>
    </row>
    <row r="151" spans="6:6" x14ac:dyDescent="0.2">
      <c r="F151" s="26"/>
    </row>
    <row r="152" spans="6:6" x14ac:dyDescent="0.2">
      <c r="F152" s="26"/>
    </row>
    <row r="153" spans="6:6" x14ac:dyDescent="0.2">
      <c r="F153" s="26"/>
    </row>
    <row r="154" spans="6:6" x14ac:dyDescent="0.2">
      <c r="F154" s="26"/>
    </row>
    <row r="155" spans="6:6" x14ac:dyDescent="0.2">
      <c r="F155" s="26"/>
    </row>
    <row r="156" spans="6:6" x14ac:dyDescent="0.2">
      <c r="F156" s="26"/>
    </row>
    <row r="157" spans="6:6" x14ac:dyDescent="0.2">
      <c r="F157" s="26"/>
    </row>
    <row r="158" spans="6:6" x14ac:dyDescent="0.2">
      <c r="F158" s="26"/>
    </row>
    <row r="159" spans="6:6" x14ac:dyDescent="0.2">
      <c r="F159" s="26"/>
    </row>
    <row r="160" spans="6:6" x14ac:dyDescent="0.2">
      <c r="F160" s="26"/>
    </row>
    <row r="161" spans="6:6" x14ac:dyDescent="0.2">
      <c r="F161" s="26"/>
    </row>
    <row r="162" spans="6:6" x14ac:dyDescent="0.2">
      <c r="F162" s="26"/>
    </row>
    <row r="163" spans="6:6" x14ac:dyDescent="0.2">
      <c r="F163" s="26"/>
    </row>
    <row r="164" spans="6:6" x14ac:dyDescent="0.2">
      <c r="F164" s="26"/>
    </row>
    <row r="165" spans="6:6" x14ac:dyDescent="0.2">
      <c r="F165" s="26"/>
    </row>
    <row r="166" spans="6:6" x14ac:dyDescent="0.2">
      <c r="F166" s="26"/>
    </row>
    <row r="167" spans="6:6" x14ac:dyDescent="0.2">
      <c r="F167" s="26"/>
    </row>
    <row r="168" spans="6:6" x14ac:dyDescent="0.2">
      <c r="F168" s="26"/>
    </row>
    <row r="169" spans="6:6" x14ac:dyDescent="0.2">
      <c r="F169" s="26"/>
    </row>
    <row r="170" spans="6:6" x14ac:dyDescent="0.2">
      <c r="F170" s="26"/>
    </row>
    <row r="171" spans="6:6" x14ac:dyDescent="0.2">
      <c r="F171" s="26"/>
    </row>
    <row r="172" spans="6:6" x14ac:dyDescent="0.2">
      <c r="F172" s="26"/>
    </row>
    <row r="173" spans="6:6" x14ac:dyDescent="0.2">
      <c r="F173" s="26"/>
    </row>
    <row r="174" spans="6:6" x14ac:dyDescent="0.2">
      <c r="F174" s="26"/>
    </row>
    <row r="175" spans="6:6" x14ac:dyDescent="0.2">
      <c r="F175" s="26"/>
    </row>
    <row r="176" spans="6:6" x14ac:dyDescent="0.2">
      <c r="F176" s="26"/>
    </row>
    <row r="177" spans="6:6" x14ac:dyDescent="0.2">
      <c r="F177" s="26"/>
    </row>
    <row r="178" spans="6:6" x14ac:dyDescent="0.2">
      <c r="F178" s="26"/>
    </row>
    <row r="179" spans="6:6" x14ac:dyDescent="0.2">
      <c r="F179" s="26"/>
    </row>
    <row r="180" spans="6:6" x14ac:dyDescent="0.2">
      <c r="F180" s="26"/>
    </row>
    <row r="181" spans="6:6" x14ac:dyDescent="0.2">
      <c r="F181" s="26"/>
    </row>
    <row r="182" spans="6:6" x14ac:dyDescent="0.2">
      <c r="F182" s="26"/>
    </row>
    <row r="183" spans="6:6" x14ac:dyDescent="0.2">
      <c r="F183" s="26"/>
    </row>
    <row r="184" spans="6:6" x14ac:dyDescent="0.2">
      <c r="F184" s="26"/>
    </row>
    <row r="185" spans="6:6" x14ac:dyDescent="0.2">
      <c r="F185" s="26"/>
    </row>
    <row r="186" spans="6:6" x14ac:dyDescent="0.2">
      <c r="F186" s="26"/>
    </row>
    <row r="187" spans="6:6" x14ac:dyDescent="0.2">
      <c r="F187" s="26"/>
    </row>
    <row r="188" spans="6:6" x14ac:dyDescent="0.2">
      <c r="F188" s="26"/>
    </row>
    <row r="189" spans="6:6" x14ac:dyDescent="0.2">
      <c r="F189" s="26"/>
    </row>
    <row r="190" spans="6:6" x14ac:dyDescent="0.2">
      <c r="F190" s="26"/>
    </row>
    <row r="191" spans="6:6" x14ac:dyDescent="0.2">
      <c r="F191" s="26"/>
    </row>
    <row r="192" spans="6:6" x14ac:dyDescent="0.2">
      <c r="F192" s="26"/>
    </row>
    <row r="193" spans="6:6" x14ac:dyDescent="0.2">
      <c r="F193" s="26"/>
    </row>
    <row r="194" spans="6:6" x14ac:dyDescent="0.2">
      <c r="F194" s="26"/>
    </row>
    <row r="195" spans="6:6" x14ac:dyDescent="0.2">
      <c r="F195" s="26"/>
    </row>
    <row r="196" spans="6:6" x14ac:dyDescent="0.2">
      <c r="F196" s="26"/>
    </row>
    <row r="197" spans="6:6" x14ac:dyDescent="0.2">
      <c r="F197" s="26"/>
    </row>
    <row r="198" spans="6:6" x14ac:dyDescent="0.2">
      <c r="F198" s="26"/>
    </row>
    <row r="199" spans="6:6" x14ac:dyDescent="0.2">
      <c r="F199" s="26"/>
    </row>
    <row r="200" spans="6:6" x14ac:dyDescent="0.2">
      <c r="F200" s="26"/>
    </row>
    <row r="201" spans="6:6" x14ac:dyDescent="0.2">
      <c r="F201" s="26"/>
    </row>
    <row r="202" spans="6:6" x14ac:dyDescent="0.2">
      <c r="F202" s="26"/>
    </row>
    <row r="203" spans="6:6" x14ac:dyDescent="0.2">
      <c r="F203" s="26"/>
    </row>
    <row r="204" spans="6:6" x14ac:dyDescent="0.2">
      <c r="F204" s="26"/>
    </row>
    <row r="205" spans="6:6" x14ac:dyDescent="0.2">
      <c r="F205" s="26"/>
    </row>
  </sheetData>
  <printOptions horizontalCentered="1" gridLines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01"/>
  <sheetViews>
    <sheetView zoomScaleNormal="100" workbookViewId="0">
      <selection activeCell="D17" sqref="D17"/>
    </sheetView>
  </sheetViews>
  <sheetFormatPr baseColWidth="10" defaultRowHeight="12.75" x14ac:dyDescent="0.2"/>
  <cols>
    <col min="1" max="1" width="90.140625" style="1" customWidth="1"/>
    <col min="2" max="5" width="21.42578125" style="4" customWidth="1"/>
    <col min="6" max="6" width="40" style="13" customWidth="1"/>
    <col min="7" max="7" width="35.7109375" style="13" customWidth="1"/>
    <col min="8" max="8" width="86.5703125" style="13" bestFit="1" customWidth="1"/>
    <col min="9" max="9" width="28.85546875" style="13" customWidth="1"/>
    <col min="10" max="10" width="28.42578125" style="13" bestFit="1" customWidth="1"/>
    <col min="11" max="11" width="17.7109375" style="13" customWidth="1"/>
    <col min="12" max="12" width="21.5703125" style="13" customWidth="1"/>
    <col min="13" max="13" width="17.85546875" style="13" customWidth="1"/>
    <col min="14" max="14" width="19.42578125" style="13" customWidth="1"/>
    <col min="15" max="15" width="25.28515625" style="13" customWidth="1"/>
    <col min="16" max="96" width="11.42578125" style="13"/>
    <col min="97" max="16384" width="11.42578125" style="4"/>
  </cols>
  <sheetData>
    <row r="1" spans="1:15" s="13" customFormat="1" x14ac:dyDescent="0.2">
      <c r="A1" s="191" t="s">
        <v>239</v>
      </c>
      <c r="B1" s="191"/>
      <c r="C1" s="191"/>
      <c r="D1" s="191"/>
      <c r="E1" s="191"/>
      <c r="F1" s="191"/>
    </row>
    <row r="2" spans="1:15" s="13" customFormat="1" x14ac:dyDescent="0.2">
      <c r="A2" s="209" t="s">
        <v>303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5" ht="20.100000000000001" customHeight="1" x14ac:dyDescent="0.2">
      <c r="A3" s="52"/>
      <c r="G3" s="341"/>
      <c r="H3" s="341"/>
      <c r="I3" s="341"/>
      <c r="J3" s="341"/>
      <c r="K3" s="341"/>
      <c r="L3" s="341"/>
      <c r="M3" s="341"/>
      <c r="N3" s="341"/>
      <c r="O3" s="341"/>
    </row>
    <row r="4" spans="1:15" s="18" customFormat="1" x14ac:dyDescent="0.2">
      <c r="A4" s="324" t="s">
        <v>286</v>
      </c>
      <c r="B4" s="324"/>
      <c r="C4" s="324"/>
      <c r="D4" s="324"/>
      <c r="E4" s="324"/>
    </row>
    <row r="5" spans="1:15" s="27" customFormat="1" ht="31.5" customHeight="1" thickBot="1" x14ac:dyDescent="0.25">
      <c r="A5" s="125"/>
      <c r="B5" s="126" t="s">
        <v>230</v>
      </c>
      <c r="C5" s="126" t="s">
        <v>102</v>
      </c>
      <c r="D5" s="126" t="s">
        <v>103</v>
      </c>
      <c r="E5" s="126" t="s">
        <v>104</v>
      </c>
    </row>
    <row r="6" spans="1:15" s="27" customFormat="1" x14ac:dyDescent="0.2">
      <c r="A6" s="115" t="s">
        <v>42</v>
      </c>
      <c r="B6" s="127">
        <f>SUM(C6:E6)</f>
        <v>0.11245668231030195</v>
      </c>
      <c r="C6" s="180">
        <v>7.3620914782653313E-2</v>
      </c>
      <c r="D6" s="180">
        <v>3.4918421914534169E-2</v>
      </c>
      <c r="E6" s="180">
        <v>3.9173456131144577E-3</v>
      </c>
    </row>
    <row r="7" spans="1:15" s="27" customFormat="1" x14ac:dyDescent="0.2">
      <c r="A7" s="57" t="s">
        <v>43</v>
      </c>
      <c r="B7" s="128">
        <f t="shared" ref="B7:B9" si="0">SUM(C7:E7)</f>
        <v>9.4906039315906521E-2</v>
      </c>
      <c r="C7" s="181">
        <v>8.0728424450446298E-2</v>
      </c>
      <c r="D7" s="181">
        <v>1.3881350900474843E-2</v>
      </c>
      <c r="E7" s="181">
        <v>2.9626396498537465E-4</v>
      </c>
    </row>
    <row r="8" spans="1:15" x14ac:dyDescent="0.2">
      <c r="A8" s="57" t="s">
        <v>44</v>
      </c>
      <c r="B8" s="128">
        <f t="shared" si="0"/>
        <v>9.2867814129059159E-2</v>
      </c>
      <c r="C8" s="181">
        <v>8.5219112695366583E-2</v>
      </c>
      <c r="D8" s="181">
        <v>7.3694140587540194E-3</v>
      </c>
      <c r="E8" s="181">
        <v>2.7928737493855717E-4</v>
      </c>
      <c r="F8" s="94"/>
      <c r="G8" s="4"/>
      <c r="H8" s="4"/>
      <c r="I8" s="4"/>
      <c r="J8" s="4"/>
      <c r="K8" s="4"/>
      <c r="L8" s="4"/>
      <c r="M8" s="4"/>
      <c r="N8" s="4"/>
      <c r="O8" s="4"/>
    </row>
    <row r="9" spans="1:15" ht="13.5" thickBot="1" x14ac:dyDescent="0.25">
      <c r="A9" s="129" t="s">
        <v>21</v>
      </c>
      <c r="B9" s="130">
        <f t="shared" si="0"/>
        <v>3.9059113674943094E-2</v>
      </c>
      <c r="C9" s="182">
        <v>3.2584523893823956E-2</v>
      </c>
      <c r="D9" s="182">
        <v>6.1953024061805802E-3</v>
      </c>
      <c r="E9" s="182">
        <v>2.7928737493855717E-4</v>
      </c>
      <c r="F9" s="94"/>
      <c r="G9" s="4"/>
      <c r="H9" s="4"/>
      <c r="I9" s="4"/>
      <c r="J9" s="4"/>
      <c r="K9" s="4"/>
      <c r="L9" s="4"/>
      <c r="M9" s="4"/>
      <c r="N9" s="4"/>
      <c r="O9" s="4"/>
    </row>
    <row r="10" spans="1:15" ht="24.95" customHeight="1" x14ac:dyDescent="0.2">
      <c r="A10" s="2"/>
      <c r="B10" s="107"/>
      <c r="C10" s="107"/>
      <c r="D10" s="131"/>
      <c r="E10" s="107"/>
      <c r="F10" s="9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">
      <c r="A11" s="324" t="s">
        <v>286</v>
      </c>
      <c r="B11" s="324"/>
      <c r="C11" s="324"/>
      <c r="D11" s="324"/>
      <c r="E11" s="324"/>
      <c r="G11" s="4"/>
      <c r="H11" s="4"/>
      <c r="I11" s="4"/>
      <c r="J11" s="4"/>
      <c r="K11" s="4"/>
      <c r="L11" s="4"/>
      <c r="M11" s="4"/>
      <c r="N11" s="4"/>
      <c r="O11" s="4"/>
    </row>
    <row r="12" spans="1:15" ht="30" customHeight="1" thickBot="1" x14ac:dyDescent="0.25">
      <c r="A12" s="125"/>
      <c r="B12" s="126" t="s">
        <v>230</v>
      </c>
      <c r="C12" s="126" t="s">
        <v>102</v>
      </c>
      <c r="D12" s="126" t="s">
        <v>103</v>
      </c>
      <c r="E12" s="126" t="s">
        <v>104</v>
      </c>
      <c r="G12" s="4"/>
      <c r="H12" s="4"/>
      <c r="I12" s="4"/>
      <c r="J12" s="4"/>
      <c r="K12" s="4"/>
      <c r="L12" s="4"/>
      <c r="M12" s="4"/>
      <c r="N12" s="4"/>
      <c r="O12" s="4"/>
    </row>
    <row r="13" spans="1:15" x14ac:dyDescent="0.2">
      <c r="A13" s="244" t="s">
        <v>26</v>
      </c>
      <c r="B13" s="281">
        <f t="shared" ref="B13" si="1">SUM(C13:E13)</f>
        <v>0.21653238285777268</v>
      </c>
      <c r="C13" s="281">
        <v>0.16237623299731438</v>
      </c>
      <c r="D13" s="281">
        <v>4.9790648084637533E-2</v>
      </c>
      <c r="E13" s="281">
        <v>4.3655017758207643E-3</v>
      </c>
      <c r="G13" s="4"/>
      <c r="H13" s="4"/>
      <c r="I13" s="4"/>
      <c r="J13" s="4"/>
      <c r="K13" s="4"/>
      <c r="L13" s="4"/>
      <c r="M13" s="4"/>
      <c r="N13" s="4"/>
      <c r="O13" s="4"/>
    </row>
    <row r="14" spans="1:15" x14ac:dyDescent="0.2">
      <c r="A14" s="9" t="s">
        <v>258</v>
      </c>
      <c r="B14" s="73"/>
      <c r="C14" s="73"/>
      <c r="D14" s="73"/>
      <c r="E14" s="73"/>
      <c r="G14" s="4"/>
      <c r="H14" s="4"/>
      <c r="I14" s="4"/>
      <c r="J14" s="4"/>
      <c r="K14" s="4"/>
      <c r="L14" s="4"/>
      <c r="M14" s="4"/>
      <c r="N14" s="4"/>
      <c r="O14" s="4"/>
    </row>
    <row r="15" spans="1:15" x14ac:dyDescent="0.2">
      <c r="A15" s="2" t="s">
        <v>29</v>
      </c>
      <c r="B15" s="296">
        <v>0.18637704868713242</v>
      </c>
      <c r="C15" s="296">
        <v>0.14926216603856776</v>
      </c>
      <c r="D15" s="296">
        <v>3.3915787735976602E-2</v>
      </c>
      <c r="E15" s="296">
        <v>3.1990949125881452E-3</v>
      </c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2">
      <c r="A16" s="2" t="s">
        <v>11</v>
      </c>
      <c r="B16" s="296">
        <v>0.2537666545337306</v>
      </c>
      <c r="C16" s="296">
        <v>0.17939386258435722</v>
      </c>
      <c r="D16" s="296">
        <v>6.9324648401930311E-2</v>
      </c>
      <c r="E16" s="296">
        <v>5.0481435474431149E-3</v>
      </c>
      <c r="G16" s="4"/>
      <c r="H16" s="4"/>
      <c r="I16" s="4"/>
      <c r="J16" s="4"/>
      <c r="K16" s="4"/>
      <c r="L16" s="4"/>
      <c r="M16" s="4"/>
      <c r="N16" s="4"/>
      <c r="O16" s="4"/>
    </row>
    <row r="17" spans="1:15" s="18" customFormat="1" x14ac:dyDescent="0.2">
      <c r="A17" s="2" t="s">
        <v>30</v>
      </c>
      <c r="B17" s="296">
        <v>0.39567274545135656</v>
      </c>
      <c r="C17" s="296">
        <v>0.23576959559065369</v>
      </c>
      <c r="D17" s="296">
        <v>0.1444655890896144</v>
      </c>
      <c r="E17" s="296">
        <v>1.5437560771088392E-2</v>
      </c>
    </row>
    <row r="18" spans="1:15" s="27" customFormat="1" x14ac:dyDescent="0.2">
      <c r="A18" s="9" t="s">
        <v>190</v>
      </c>
      <c r="B18" s="73"/>
      <c r="C18" s="73"/>
      <c r="D18" s="73"/>
      <c r="E18" s="73"/>
    </row>
    <row r="19" spans="1:15" s="27" customFormat="1" x14ac:dyDescent="0.2">
      <c r="A19" s="5" t="s">
        <v>191</v>
      </c>
      <c r="B19" s="296">
        <v>0.21572065077672251</v>
      </c>
      <c r="C19" s="296">
        <v>0.16453951579491705</v>
      </c>
      <c r="D19" s="296">
        <v>4.7415659963697114E-2</v>
      </c>
      <c r="E19" s="296">
        <v>3.7654750181082518E-3</v>
      </c>
    </row>
    <row r="20" spans="1:15" s="27" customFormat="1" x14ac:dyDescent="0.2">
      <c r="A20" s="5" t="s">
        <v>192</v>
      </c>
      <c r="B20" s="296">
        <v>0.2313974728379623</v>
      </c>
      <c r="C20" s="296">
        <v>0.12276046051563977</v>
      </c>
      <c r="D20" s="296">
        <v>9.3283338522577031E-2</v>
      </c>
      <c r="E20" s="296">
        <v>1.5353673799745487E-2</v>
      </c>
    </row>
    <row r="21" spans="1:15" x14ac:dyDescent="0.2">
      <c r="A21" s="9" t="s">
        <v>193</v>
      </c>
      <c r="B21" s="73"/>
      <c r="C21" s="73"/>
      <c r="D21" s="73"/>
      <c r="E21" s="73"/>
      <c r="F21" s="9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5" t="s">
        <v>194</v>
      </c>
      <c r="B22" s="296">
        <v>0.77760713341302523</v>
      </c>
      <c r="C22" s="296">
        <v>0.40785022614233235</v>
      </c>
      <c r="D22" s="296">
        <v>0.31415869062394919</v>
      </c>
      <c r="E22" s="296">
        <v>5.5598216646743713E-2</v>
      </c>
      <c r="G22" s="4"/>
      <c r="H22" s="4"/>
      <c r="I22" s="4"/>
      <c r="J22" s="4"/>
      <c r="K22" s="4"/>
      <c r="L22" s="4"/>
      <c r="M22" s="4"/>
      <c r="N22" s="4"/>
      <c r="O22" s="4"/>
    </row>
    <row r="23" spans="1:15" ht="15" customHeight="1" x14ac:dyDescent="0.2">
      <c r="A23" s="5" t="s">
        <v>195</v>
      </c>
      <c r="B23" s="296">
        <v>0.14898490517046339</v>
      </c>
      <c r="C23" s="296">
        <v>0</v>
      </c>
      <c r="D23" s="296">
        <v>0.14898490517046339</v>
      </c>
      <c r="E23" s="296">
        <v>0</v>
      </c>
      <c r="F23" s="94"/>
      <c r="G23" s="4"/>
      <c r="H23" s="4"/>
      <c r="I23" s="4"/>
      <c r="J23" s="4"/>
      <c r="K23" s="4"/>
      <c r="L23" s="4"/>
      <c r="M23" s="4"/>
      <c r="N23" s="4"/>
      <c r="O23" s="4"/>
    </row>
    <row r="24" spans="1:15" ht="15" customHeight="1" x14ac:dyDescent="0.2">
      <c r="A24" s="5" t="s">
        <v>196</v>
      </c>
      <c r="B24" s="296">
        <v>0.21530123191081249</v>
      </c>
      <c r="C24" s="296">
        <v>0.16195270591313274</v>
      </c>
      <c r="D24" s="296">
        <v>4.9097004767051249E-2</v>
      </c>
      <c r="E24" s="296">
        <v>4.2515212306284498E-3</v>
      </c>
      <c r="F24" s="9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">
      <c r="A25" s="9" t="s">
        <v>31</v>
      </c>
      <c r="B25" s="297"/>
      <c r="C25" s="297"/>
      <c r="D25" s="297"/>
      <c r="E25" s="297"/>
      <c r="F25" s="9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">
      <c r="A26" s="5" t="s">
        <v>162</v>
      </c>
      <c r="B26" s="296">
        <v>5.1378225205213172E-2</v>
      </c>
      <c r="C26" s="296">
        <v>5.1378225205213172E-2</v>
      </c>
      <c r="D26" s="296">
        <v>0</v>
      </c>
      <c r="E26" s="296">
        <v>0</v>
      </c>
      <c r="F26" s="9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">
      <c r="A27" s="5" t="s">
        <v>163</v>
      </c>
      <c r="B27" s="296">
        <v>1</v>
      </c>
      <c r="C27" s="296">
        <v>0</v>
      </c>
      <c r="D27" s="296">
        <v>0.50256346881433966</v>
      </c>
      <c r="E27" s="296">
        <v>0.4974365311856605</v>
      </c>
      <c r="F27" s="9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2">
      <c r="A28" s="5" t="s">
        <v>164</v>
      </c>
      <c r="B28" s="296">
        <v>0.39228109823548762</v>
      </c>
      <c r="C28" s="296">
        <v>0.31019376816303612</v>
      </c>
      <c r="D28" s="296">
        <v>8.2087330072451434E-2</v>
      </c>
      <c r="E28" s="296">
        <v>0</v>
      </c>
      <c r="F28" s="9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">
      <c r="A29" s="5" t="s">
        <v>165</v>
      </c>
      <c r="B29" s="296">
        <v>0.22148355556984567</v>
      </c>
      <c r="C29" s="296">
        <v>0.20354961623743661</v>
      </c>
      <c r="D29" s="296">
        <v>1.7933939332409062E-2</v>
      </c>
      <c r="E29" s="296">
        <v>0</v>
      </c>
      <c r="F29" s="9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">
      <c r="A30" s="5" t="s">
        <v>166</v>
      </c>
      <c r="B30" s="296">
        <v>0.12604290417313543</v>
      </c>
      <c r="C30" s="296">
        <v>7.160009244012687E-2</v>
      </c>
      <c r="D30" s="296">
        <v>5.4442811733008571E-2</v>
      </c>
      <c r="E30" s="296">
        <v>0</v>
      </c>
      <c r="F30" s="94"/>
      <c r="G30" s="4"/>
      <c r="H30" s="4"/>
      <c r="I30" s="4"/>
      <c r="J30" s="4"/>
      <c r="K30" s="4"/>
      <c r="L30" s="4"/>
      <c r="M30" s="4"/>
      <c r="N30" s="4"/>
      <c r="O30" s="4"/>
    </row>
    <row r="31" spans="1:15" x14ac:dyDescent="0.2">
      <c r="A31" s="5" t="s">
        <v>167</v>
      </c>
      <c r="B31" s="296">
        <v>0.23325084312029548</v>
      </c>
      <c r="C31" s="296">
        <v>0.23325084312029548</v>
      </c>
      <c r="D31" s="296">
        <v>0</v>
      </c>
      <c r="E31" s="296">
        <v>0</v>
      </c>
      <c r="F31" s="9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">
      <c r="A32" s="5" t="s">
        <v>168</v>
      </c>
      <c r="B32" s="296">
        <v>0.16317238523868829</v>
      </c>
      <c r="C32" s="296">
        <v>0.13332223072781649</v>
      </c>
      <c r="D32" s="296">
        <v>2.746575917976235E-2</v>
      </c>
      <c r="E32" s="296">
        <v>2.3843953311094702E-3</v>
      </c>
      <c r="F32" s="9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">
      <c r="A33" s="5" t="s">
        <v>169</v>
      </c>
      <c r="B33" s="296">
        <v>0.22554182640245166</v>
      </c>
      <c r="C33" s="296">
        <v>0.22554182640245166</v>
      </c>
      <c r="D33" s="296">
        <v>0</v>
      </c>
      <c r="E33" s="296">
        <v>0</v>
      </c>
      <c r="F33" s="9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">
      <c r="A34" s="5" t="s">
        <v>170</v>
      </c>
      <c r="B34" s="296">
        <v>0.17656435661887016</v>
      </c>
      <c r="C34" s="296">
        <v>0.1673039152519793</v>
      </c>
      <c r="D34" s="296">
        <v>9.2604413668908592E-3</v>
      </c>
      <c r="E34" s="296">
        <v>0</v>
      </c>
      <c r="F34" s="9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">
      <c r="A35" s="5" t="s">
        <v>171</v>
      </c>
      <c r="B35" s="296">
        <v>0.12333164962442948</v>
      </c>
      <c r="C35" s="296">
        <v>9.2514146610099143E-2</v>
      </c>
      <c r="D35" s="296">
        <v>3.0817503014330328E-2</v>
      </c>
      <c r="E35" s="296">
        <v>0</v>
      </c>
      <c r="F35" s="9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">
      <c r="A36" s="5" t="s">
        <v>172</v>
      </c>
      <c r="B36" s="296">
        <v>0.38970638723597872</v>
      </c>
      <c r="C36" s="296">
        <v>0.27388903856373903</v>
      </c>
      <c r="D36" s="296">
        <v>0.11581734867223964</v>
      </c>
      <c r="E36" s="296">
        <v>0</v>
      </c>
      <c r="F36" s="94"/>
      <c r="G36" s="4"/>
      <c r="H36" s="4"/>
      <c r="I36" s="4"/>
      <c r="J36" s="4"/>
      <c r="K36" s="4"/>
      <c r="L36" s="4"/>
      <c r="M36" s="4"/>
      <c r="N36" s="4"/>
      <c r="O36" s="4"/>
    </row>
    <row r="37" spans="1:15" ht="25.5" x14ac:dyDescent="0.2">
      <c r="A37" s="5" t="s">
        <v>173</v>
      </c>
      <c r="B37" s="296">
        <v>0.34363524792336514</v>
      </c>
      <c r="C37" s="296">
        <v>6.0405588880885042E-2</v>
      </c>
      <c r="D37" s="296">
        <v>0.2832296590424801</v>
      </c>
      <c r="E37" s="296">
        <v>0</v>
      </c>
      <c r="F37" s="9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">
      <c r="A38" s="5" t="s">
        <v>174</v>
      </c>
      <c r="B38" s="296">
        <v>0.23469951205884143</v>
      </c>
      <c r="C38" s="296">
        <v>0.151075325861701</v>
      </c>
      <c r="D38" s="296">
        <v>8.3624186197140432E-2</v>
      </c>
      <c r="E38" s="296">
        <v>0</v>
      </c>
      <c r="F38" s="9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">
      <c r="A39" s="5" t="s">
        <v>175</v>
      </c>
      <c r="B39" s="296">
        <v>0.36705430490743607</v>
      </c>
      <c r="C39" s="296">
        <v>0.12795531689893766</v>
      </c>
      <c r="D39" s="296">
        <v>0.23909898800849852</v>
      </c>
      <c r="E39" s="296">
        <v>0</v>
      </c>
      <c r="F39" s="9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">
      <c r="A40" s="5" t="s">
        <v>176</v>
      </c>
      <c r="B40" s="296">
        <v>0.43411589589636379</v>
      </c>
      <c r="C40" s="296">
        <v>0.20132522929019481</v>
      </c>
      <c r="D40" s="296">
        <v>0.13667498717417462</v>
      </c>
      <c r="E40" s="296">
        <v>9.6115679431994311E-2</v>
      </c>
      <c r="F40" s="9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">
      <c r="A41" s="5" t="s">
        <v>177</v>
      </c>
      <c r="B41" s="296">
        <v>0.31737973691452265</v>
      </c>
      <c r="C41" s="296">
        <v>0.10752804435559822</v>
      </c>
      <c r="D41" s="296">
        <v>0.20985169255892441</v>
      </c>
      <c r="E41" s="296">
        <v>0</v>
      </c>
      <c r="F41" s="9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">
      <c r="A42" s="5" t="s">
        <v>178</v>
      </c>
      <c r="B42" s="296">
        <v>0.14594881248793493</v>
      </c>
      <c r="C42" s="296">
        <v>0.13733310121575945</v>
      </c>
      <c r="D42" s="296">
        <v>8.6157112721754799E-3</v>
      </c>
      <c r="E42" s="296">
        <v>0</v>
      </c>
      <c r="F42" s="94"/>
      <c r="G42" s="4"/>
      <c r="H42" s="4"/>
      <c r="I42" s="4"/>
      <c r="J42" s="4"/>
      <c r="K42" s="4"/>
      <c r="L42" s="4"/>
      <c r="M42" s="4"/>
      <c r="N42" s="4"/>
      <c r="O42" s="4"/>
    </row>
    <row r="43" spans="1:15" ht="25.5" x14ac:dyDescent="0.2">
      <c r="A43" s="5" t="s">
        <v>259</v>
      </c>
      <c r="B43" s="296">
        <v>0.27362210636229861</v>
      </c>
      <c r="C43" s="296">
        <v>0.19311055629073393</v>
      </c>
      <c r="D43" s="296">
        <v>4.3599298729479062E-2</v>
      </c>
      <c r="E43" s="296">
        <v>3.6912251342085624E-2</v>
      </c>
      <c r="F43" s="9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5" t="s">
        <v>179</v>
      </c>
      <c r="B44" s="296">
        <v>0.62534082824183579</v>
      </c>
      <c r="C44" s="296">
        <v>0.40551201896404732</v>
      </c>
      <c r="D44" s="296">
        <v>0.21982880927778839</v>
      </c>
      <c r="E44" s="296">
        <v>0</v>
      </c>
      <c r="F44" s="9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5" t="s">
        <v>92</v>
      </c>
      <c r="B45" s="296">
        <v>0.60779404908643664</v>
      </c>
      <c r="C45" s="296">
        <v>0.35208258166700418</v>
      </c>
      <c r="D45" s="296">
        <v>0.25571146741943251</v>
      </c>
      <c r="E45" s="296">
        <v>0</v>
      </c>
      <c r="F45" s="9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5" t="s">
        <v>180</v>
      </c>
      <c r="B46" s="296">
        <v>0.34571521798318139</v>
      </c>
      <c r="C46" s="296">
        <v>0.15681970693235811</v>
      </c>
      <c r="D46" s="296">
        <v>0.18889551105082319</v>
      </c>
      <c r="E46" s="296">
        <v>0</v>
      </c>
      <c r="F46" s="9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5" t="s">
        <v>181</v>
      </c>
      <c r="B47" s="296">
        <v>9.016238514192508E-2</v>
      </c>
      <c r="C47" s="296">
        <v>9.016238514192508E-2</v>
      </c>
      <c r="D47" s="296">
        <v>0</v>
      </c>
      <c r="E47" s="296">
        <v>0</v>
      </c>
      <c r="F47" s="9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5" t="s">
        <v>183</v>
      </c>
      <c r="B48" s="296">
        <v>0.11592175791073066</v>
      </c>
      <c r="C48" s="296">
        <v>2.702934313994752E-2</v>
      </c>
      <c r="D48" s="296">
        <v>8.8892414770783149E-2</v>
      </c>
      <c r="E48" s="296">
        <v>0</v>
      </c>
      <c r="F48" s="94"/>
      <c r="G48" s="4"/>
      <c r="H48" s="4"/>
      <c r="I48" s="4"/>
      <c r="J48" s="4"/>
      <c r="K48" s="4"/>
      <c r="L48" s="4"/>
      <c r="M48" s="4"/>
      <c r="N48" s="4"/>
      <c r="O48" s="4"/>
    </row>
    <row r="49" spans="1:96" x14ac:dyDescent="0.2">
      <c r="A49" s="5" t="s">
        <v>184</v>
      </c>
      <c r="B49" s="296">
        <v>4.1155145129779871E-2</v>
      </c>
      <c r="C49" s="296">
        <v>1.2285270663928184E-2</v>
      </c>
      <c r="D49" s="296">
        <v>2.8869874465851684E-2</v>
      </c>
      <c r="E49" s="296">
        <v>0</v>
      </c>
      <c r="F49" s="94"/>
      <c r="G49" s="4"/>
      <c r="H49" s="4"/>
      <c r="I49" s="4"/>
      <c r="J49" s="4"/>
      <c r="K49" s="4"/>
      <c r="L49" s="4"/>
      <c r="M49" s="4"/>
      <c r="N49" s="4"/>
      <c r="O49" s="4"/>
    </row>
    <row r="50" spans="1:96" x14ac:dyDescent="0.2">
      <c r="A50" s="5" t="s">
        <v>185</v>
      </c>
      <c r="B50" s="296">
        <v>5.8637755872467653E-2</v>
      </c>
      <c r="C50" s="296">
        <v>4.4210771966404751E-2</v>
      </c>
      <c r="D50" s="296">
        <v>1.4426983906062896E-2</v>
      </c>
      <c r="E50" s="296">
        <v>0</v>
      </c>
      <c r="F50" s="94"/>
      <c r="G50" s="4"/>
      <c r="H50" s="4"/>
      <c r="I50" s="4"/>
      <c r="J50" s="4"/>
      <c r="K50" s="4"/>
      <c r="L50" s="4"/>
      <c r="M50" s="4"/>
      <c r="N50" s="4"/>
      <c r="O50" s="4"/>
    </row>
    <row r="51" spans="1:96" x14ac:dyDescent="0.2">
      <c r="A51" s="5" t="s">
        <v>186</v>
      </c>
      <c r="B51" s="296">
        <v>0.30561014751909943</v>
      </c>
      <c r="C51" s="296">
        <v>0.27513418452765132</v>
      </c>
      <c r="D51" s="296">
        <v>1.7120544510149129E-2</v>
      </c>
      <c r="E51" s="296">
        <v>1.3355418481298969E-2</v>
      </c>
      <c r="F51" s="94"/>
      <c r="G51" s="4"/>
      <c r="H51" s="4"/>
      <c r="I51" s="4"/>
      <c r="J51" s="4"/>
      <c r="K51" s="4"/>
      <c r="L51" s="4"/>
      <c r="M51" s="4"/>
      <c r="N51" s="4"/>
      <c r="O51" s="4"/>
    </row>
    <row r="52" spans="1:96" x14ac:dyDescent="0.2">
      <c r="A52" s="5" t="s">
        <v>187</v>
      </c>
      <c r="B52" s="296">
        <v>0.19114727501367867</v>
      </c>
      <c r="C52" s="296">
        <v>0.14789902785087466</v>
      </c>
      <c r="D52" s="296">
        <v>4.3248247162803989E-2</v>
      </c>
      <c r="E52" s="296">
        <v>0</v>
      </c>
      <c r="F52" s="94"/>
      <c r="G52" s="4"/>
      <c r="H52" s="4"/>
      <c r="I52" s="4"/>
      <c r="J52" s="4"/>
      <c r="K52" s="4"/>
      <c r="L52" s="4"/>
      <c r="M52" s="4"/>
      <c r="N52" s="4"/>
      <c r="O52" s="4"/>
    </row>
    <row r="53" spans="1:96" ht="25.5" x14ac:dyDescent="0.2">
      <c r="A53" s="5" t="s">
        <v>188</v>
      </c>
      <c r="B53" s="296">
        <v>0.17282585495241573</v>
      </c>
      <c r="C53" s="296">
        <v>0.10373735939497415</v>
      </c>
      <c r="D53" s="296">
        <v>6.9088495557441579E-2</v>
      </c>
      <c r="E53" s="296">
        <v>0</v>
      </c>
      <c r="G53" s="4"/>
      <c r="H53" s="4"/>
      <c r="I53" s="4"/>
      <c r="J53" s="4"/>
      <c r="K53" s="4"/>
      <c r="L53" s="4"/>
      <c r="M53" s="4"/>
      <c r="N53" s="4"/>
      <c r="O53" s="4"/>
    </row>
    <row r="54" spans="1:96" ht="13.5" thickBot="1" x14ac:dyDescent="0.25">
      <c r="A54" s="233" t="s">
        <v>189</v>
      </c>
      <c r="B54" s="298">
        <v>0.38106505542858971</v>
      </c>
      <c r="C54" s="298">
        <v>0.27051057124915961</v>
      </c>
      <c r="D54" s="298">
        <v>0.10844586728833788</v>
      </c>
      <c r="E54" s="298">
        <v>2.10861689109229E-3</v>
      </c>
      <c r="F54" s="94"/>
      <c r="G54" s="4"/>
      <c r="H54" s="4"/>
      <c r="I54" s="4"/>
      <c r="J54" s="4"/>
      <c r="K54" s="4"/>
      <c r="L54" s="4"/>
      <c r="M54" s="4"/>
      <c r="N54" s="4"/>
      <c r="O54" s="4"/>
    </row>
    <row r="55" spans="1:96" x14ac:dyDescent="0.2">
      <c r="A55" s="4" t="s">
        <v>236</v>
      </c>
      <c r="F55" s="94"/>
      <c r="G55" s="94"/>
      <c r="H55" s="94"/>
      <c r="CJ55" s="4"/>
      <c r="CK55" s="4"/>
      <c r="CL55" s="4"/>
      <c r="CM55" s="4"/>
      <c r="CN55" s="4"/>
      <c r="CO55" s="4"/>
      <c r="CP55" s="4"/>
      <c r="CQ55" s="4"/>
      <c r="CR55" s="4"/>
    </row>
    <row r="56" spans="1:96" x14ac:dyDescent="0.2">
      <c r="A56" s="60" t="s">
        <v>257</v>
      </c>
      <c r="F56" s="94"/>
      <c r="G56" s="94"/>
      <c r="H56" s="94"/>
    </row>
    <row r="57" spans="1:96" x14ac:dyDescent="0.2">
      <c r="B57" s="18"/>
      <c r="C57" s="18"/>
      <c r="D57" s="18"/>
      <c r="E57" s="18"/>
      <c r="F57" s="94"/>
      <c r="G57" s="94"/>
      <c r="H57" s="94"/>
    </row>
    <row r="58" spans="1:96" x14ac:dyDescent="0.2">
      <c r="A58" s="274" t="s">
        <v>298</v>
      </c>
      <c r="B58" s="27"/>
      <c r="C58" s="27"/>
      <c r="D58" s="27"/>
      <c r="E58" s="27"/>
      <c r="F58" s="92"/>
    </row>
    <row r="59" spans="1:96" s="51" customFormat="1" ht="34.5" customHeight="1" x14ac:dyDescent="0.2">
      <c r="A59" s="340" t="s">
        <v>299</v>
      </c>
      <c r="B59" s="340"/>
      <c r="C59" s="340"/>
      <c r="D59" s="340"/>
      <c r="E59" s="340"/>
      <c r="F59" s="268"/>
      <c r="I59" s="268"/>
      <c r="J59" s="268"/>
      <c r="K59" s="268"/>
      <c r="L59" s="268"/>
      <c r="M59" s="268"/>
      <c r="N59" s="268"/>
      <c r="O59" s="269"/>
      <c r="P59" s="268"/>
      <c r="Q59" s="268"/>
      <c r="R59" s="268"/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  <c r="AM59" s="268"/>
      <c r="AN59" s="268"/>
      <c r="AO59" s="268"/>
      <c r="AP59" s="268"/>
      <c r="AQ59" s="268"/>
      <c r="AR59" s="268"/>
      <c r="AS59" s="268"/>
      <c r="AT59" s="268"/>
      <c r="AU59" s="268"/>
      <c r="AV59" s="268"/>
      <c r="AW59" s="268"/>
      <c r="AX59" s="268"/>
      <c r="AY59" s="268"/>
      <c r="AZ59" s="268"/>
      <c r="BA59" s="268"/>
      <c r="BB59" s="268"/>
      <c r="BC59" s="268"/>
      <c r="BD59" s="268"/>
      <c r="BE59" s="268"/>
      <c r="BF59" s="268"/>
      <c r="BG59" s="268"/>
      <c r="BH59" s="268"/>
      <c r="BI59" s="268"/>
      <c r="BJ59" s="268"/>
      <c r="BK59" s="268"/>
      <c r="BL59" s="268"/>
      <c r="BM59" s="268"/>
      <c r="BN59" s="268"/>
      <c r="BO59" s="268"/>
      <c r="BP59" s="268"/>
      <c r="BQ59" s="268"/>
      <c r="BR59" s="268"/>
      <c r="BS59" s="268"/>
      <c r="BT59" s="268"/>
      <c r="BU59" s="268"/>
      <c r="BV59" s="268"/>
      <c r="BW59" s="268"/>
      <c r="BX59" s="268"/>
      <c r="BY59" s="268"/>
      <c r="BZ59" s="268"/>
      <c r="CA59" s="268"/>
      <c r="CB59" s="268"/>
      <c r="CC59" s="268"/>
      <c r="CD59" s="268"/>
      <c r="CE59" s="268"/>
      <c r="CF59" s="268"/>
      <c r="CG59" s="268"/>
      <c r="CH59" s="268"/>
      <c r="CI59" s="268"/>
      <c r="CJ59" s="268"/>
      <c r="CK59" s="268"/>
      <c r="CL59" s="268"/>
      <c r="CM59" s="268"/>
      <c r="CN59" s="268"/>
      <c r="CO59" s="268"/>
      <c r="CP59" s="268"/>
      <c r="CQ59" s="268"/>
      <c r="CR59" s="268"/>
    </row>
    <row r="60" spans="1:96" s="51" customFormat="1" ht="27" customHeight="1" x14ac:dyDescent="0.2">
      <c r="A60" s="340" t="s">
        <v>300</v>
      </c>
      <c r="B60" s="340"/>
      <c r="C60" s="340"/>
      <c r="D60" s="340"/>
      <c r="E60" s="340"/>
      <c r="G60" s="270"/>
      <c r="H60" s="270"/>
      <c r="I60" s="270"/>
      <c r="J60" s="270"/>
      <c r="K60" s="270"/>
      <c r="L60" s="270"/>
      <c r="M60" s="270"/>
      <c r="N60" s="270"/>
      <c r="O60" s="269"/>
      <c r="P60" s="268"/>
      <c r="Q60" s="269"/>
      <c r="R60" s="268"/>
      <c r="S60" s="269"/>
      <c r="T60" s="271"/>
      <c r="U60" s="268"/>
      <c r="V60" s="271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  <c r="AM60" s="268"/>
      <c r="AN60" s="268"/>
      <c r="AO60" s="268"/>
      <c r="AP60" s="268"/>
      <c r="AQ60" s="268"/>
      <c r="AR60" s="268"/>
      <c r="AS60" s="268"/>
      <c r="AT60" s="268"/>
      <c r="AU60" s="268"/>
      <c r="AV60" s="268"/>
      <c r="AW60" s="268"/>
      <c r="AX60" s="268"/>
      <c r="AY60" s="268"/>
      <c r="AZ60" s="268"/>
      <c r="BA60" s="268"/>
      <c r="BB60" s="268"/>
      <c r="BC60" s="268"/>
      <c r="BD60" s="268"/>
      <c r="BE60" s="268"/>
      <c r="BF60" s="268"/>
      <c r="BG60" s="268"/>
      <c r="BH60" s="268"/>
      <c r="BI60" s="268"/>
      <c r="BJ60" s="268"/>
      <c r="BK60" s="268"/>
      <c r="BL60" s="268"/>
      <c r="BM60" s="268"/>
      <c r="BN60" s="268"/>
      <c r="BO60" s="268"/>
      <c r="BP60" s="268"/>
      <c r="BQ60" s="268"/>
      <c r="BR60" s="268"/>
      <c r="BS60" s="268"/>
      <c r="BT60" s="268"/>
      <c r="BU60" s="268"/>
      <c r="BV60" s="268"/>
      <c r="BW60" s="268"/>
      <c r="BX60" s="268"/>
      <c r="BY60" s="268"/>
      <c r="BZ60" s="268"/>
      <c r="CA60" s="268"/>
      <c r="CB60" s="268"/>
      <c r="CC60" s="268"/>
      <c r="CD60" s="268"/>
      <c r="CE60" s="268"/>
      <c r="CF60" s="268"/>
      <c r="CG60" s="268"/>
      <c r="CH60" s="268"/>
      <c r="CI60" s="268"/>
      <c r="CJ60" s="268"/>
      <c r="CK60" s="268"/>
      <c r="CL60" s="268"/>
      <c r="CM60" s="268"/>
      <c r="CN60" s="268"/>
      <c r="CO60" s="268"/>
      <c r="CP60" s="268"/>
      <c r="CQ60" s="268"/>
      <c r="CR60" s="268"/>
    </row>
    <row r="61" spans="1:96" s="215" customFormat="1" ht="26.25" customHeight="1" x14ac:dyDescent="0.2">
      <c r="A61" s="340" t="s">
        <v>301</v>
      </c>
      <c r="B61" s="340"/>
      <c r="C61" s="340"/>
      <c r="D61" s="340"/>
      <c r="E61" s="340"/>
      <c r="G61" s="268"/>
      <c r="H61" s="268"/>
      <c r="I61" s="268"/>
      <c r="O61" s="269"/>
      <c r="Q61" s="269"/>
      <c r="S61" s="269"/>
      <c r="T61" s="271"/>
    </row>
    <row r="62" spans="1:96" s="51" customFormat="1" ht="27.75" customHeight="1" x14ac:dyDescent="0.2">
      <c r="A62" s="340" t="s">
        <v>302</v>
      </c>
      <c r="B62" s="340"/>
      <c r="C62" s="340"/>
      <c r="D62" s="340"/>
      <c r="E62" s="340"/>
      <c r="G62" s="268"/>
      <c r="H62" s="268"/>
      <c r="I62" s="268"/>
      <c r="K62" s="268"/>
      <c r="L62" s="268"/>
      <c r="M62" s="268"/>
      <c r="N62" s="268"/>
      <c r="O62" s="268"/>
      <c r="P62" s="272"/>
      <c r="Q62" s="273"/>
      <c r="R62" s="273"/>
      <c r="S62" s="273"/>
      <c r="T62" s="271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  <c r="AM62" s="268"/>
      <c r="AN62" s="268"/>
      <c r="AO62" s="268"/>
      <c r="AP62" s="268"/>
      <c r="AQ62" s="268"/>
      <c r="AR62" s="268"/>
      <c r="AS62" s="268"/>
      <c r="AT62" s="268"/>
      <c r="AU62" s="268"/>
      <c r="AV62" s="268"/>
      <c r="AW62" s="268"/>
      <c r="AX62" s="268"/>
      <c r="AY62" s="268"/>
      <c r="AZ62" s="268"/>
      <c r="BA62" s="268"/>
      <c r="BB62" s="268"/>
      <c r="BC62" s="268"/>
      <c r="BD62" s="268"/>
      <c r="BE62" s="268"/>
      <c r="BF62" s="268"/>
      <c r="BG62" s="268"/>
      <c r="BH62" s="268"/>
      <c r="BI62" s="268"/>
      <c r="BJ62" s="268"/>
      <c r="BK62" s="268"/>
      <c r="BL62" s="268"/>
      <c r="BM62" s="268"/>
      <c r="BN62" s="268"/>
      <c r="BO62" s="268"/>
      <c r="BP62" s="268"/>
      <c r="BQ62" s="268"/>
      <c r="BR62" s="268"/>
      <c r="BS62" s="268"/>
      <c r="BT62" s="268"/>
      <c r="BU62" s="268"/>
      <c r="BV62" s="268"/>
      <c r="BW62" s="268"/>
      <c r="BX62" s="268"/>
      <c r="BY62" s="268"/>
      <c r="BZ62" s="268"/>
      <c r="CA62" s="268"/>
      <c r="CB62" s="268"/>
      <c r="CC62" s="268"/>
      <c r="CD62" s="268"/>
      <c r="CE62" s="268"/>
      <c r="CF62" s="268"/>
      <c r="CG62" s="268"/>
      <c r="CH62" s="268"/>
      <c r="CI62" s="268"/>
      <c r="CJ62" s="268"/>
      <c r="CK62" s="268"/>
      <c r="CL62" s="268"/>
      <c r="CM62" s="268"/>
      <c r="CN62" s="268"/>
      <c r="CO62" s="268"/>
      <c r="CP62" s="268"/>
      <c r="CQ62" s="268"/>
      <c r="CR62" s="268"/>
    </row>
    <row r="63" spans="1:96" ht="24.95" customHeight="1" x14ac:dyDescent="0.2">
      <c r="A63" s="6"/>
      <c r="F63" s="4"/>
      <c r="J63" s="4"/>
      <c r="K63" s="3"/>
      <c r="L63" s="3"/>
    </row>
    <row r="64" spans="1:96" ht="24.95" customHeight="1" x14ac:dyDescent="0.2">
      <c r="A64" s="51"/>
      <c r="F64" s="4"/>
      <c r="J64" s="4"/>
      <c r="K64" s="133"/>
      <c r="L64" s="133"/>
    </row>
    <row r="65" spans="1:23" ht="24.95" customHeight="1" x14ac:dyDescent="0.2">
      <c r="A65" s="51"/>
      <c r="F65" s="4"/>
      <c r="J65" s="133"/>
      <c r="K65" s="4"/>
      <c r="L65" s="4"/>
    </row>
    <row r="66" spans="1:23" ht="24.95" customHeight="1" x14ac:dyDescent="0.2">
      <c r="A66" s="51"/>
      <c r="F66" s="4"/>
      <c r="J66" s="4"/>
      <c r="K66" s="4"/>
      <c r="L66" s="4"/>
    </row>
    <row r="67" spans="1:23" ht="24.95" customHeight="1" x14ac:dyDescent="0.2">
      <c r="A67" s="51"/>
      <c r="F67" s="4"/>
      <c r="J67" s="4"/>
      <c r="K67" s="4"/>
      <c r="L67" s="4"/>
    </row>
    <row r="68" spans="1:23" ht="24.95" customHeight="1" x14ac:dyDescent="0.2">
      <c r="A68" s="51"/>
      <c r="F68" s="4"/>
      <c r="J68" s="4"/>
      <c r="K68" s="4"/>
      <c r="L68" s="4"/>
    </row>
    <row r="69" spans="1:23" ht="24.95" customHeight="1" x14ac:dyDescent="0.2">
      <c r="A69" s="51"/>
      <c r="F69" s="4"/>
      <c r="J69" s="4"/>
      <c r="K69" s="4"/>
      <c r="L69" s="4"/>
    </row>
    <row r="70" spans="1:23" ht="24.95" customHeight="1" x14ac:dyDescent="0.2">
      <c r="A70" s="51"/>
      <c r="F70" s="4"/>
      <c r="J70" s="4"/>
      <c r="K70" s="4"/>
      <c r="L70" s="4"/>
    </row>
    <row r="71" spans="1:23" ht="24.95" customHeight="1" x14ac:dyDescent="0.2">
      <c r="A71" s="51"/>
      <c r="F71" s="4"/>
      <c r="J71" s="4"/>
      <c r="K71" s="4"/>
      <c r="L71" s="4"/>
    </row>
    <row r="72" spans="1:23" ht="24.95" customHeight="1" x14ac:dyDescent="0.2">
      <c r="A72" s="51"/>
      <c r="F72" s="4"/>
      <c r="J72" s="4"/>
      <c r="K72" s="4"/>
      <c r="L72" s="4"/>
    </row>
    <row r="73" spans="1:23" ht="24.95" customHeight="1" x14ac:dyDescent="0.2">
      <c r="A73" s="51"/>
      <c r="F73" s="4"/>
      <c r="J73" s="28"/>
      <c r="K73" s="28"/>
      <c r="L73" s="28"/>
    </row>
    <row r="74" spans="1:23" ht="24.95" customHeight="1" x14ac:dyDescent="0.2">
      <c r="A74" s="4"/>
      <c r="F74" s="4"/>
      <c r="J74" s="4"/>
      <c r="K74" s="4"/>
      <c r="L74" s="4"/>
      <c r="M74" s="107"/>
      <c r="N74" s="107"/>
      <c r="O74" s="107"/>
    </row>
    <row r="75" spans="1:23" ht="24.95" customHeight="1" x14ac:dyDescent="0.2">
      <c r="A75" s="4"/>
      <c r="F75" s="4"/>
      <c r="J75" s="4"/>
      <c r="K75" s="4"/>
      <c r="L75" s="4"/>
      <c r="M75" s="107"/>
      <c r="N75" s="107"/>
      <c r="O75" s="107"/>
      <c r="P75" s="134"/>
      <c r="Q75" s="134"/>
      <c r="R75" s="134"/>
      <c r="S75" s="134"/>
      <c r="T75" s="134"/>
      <c r="U75" s="134"/>
      <c r="V75" s="134"/>
      <c r="W75" s="134"/>
    </row>
    <row r="76" spans="1:23" ht="24.95" customHeight="1" x14ac:dyDescent="0.2">
      <c r="A76" s="4"/>
      <c r="F76" s="4"/>
      <c r="J76" s="4"/>
      <c r="K76" s="4"/>
      <c r="L76" s="4"/>
      <c r="M76" s="107"/>
      <c r="N76" s="107"/>
      <c r="O76" s="107"/>
      <c r="P76" s="134"/>
      <c r="Q76" s="134"/>
      <c r="R76" s="134"/>
      <c r="S76" s="134"/>
      <c r="T76" s="134"/>
      <c r="U76" s="134"/>
      <c r="V76" s="134"/>
      <c r="W76" s="134"/>
    </row>
    <row r="77" spans="1:23" ht="24.95" customHeight="1" x14ac:dyDescent="0.2">
      <c r="A77" s="4"/>
      <c r="F77" s="4"/>
      <c r="J77" s="4"/>
      <c r="K77" s="4"/>
      <c r="L77" s="4"/>
      <c r="M77" s="107"/>
      <c r="N77" s="107"/>
      <c r="O77" s="107"/>
      <c r="P77" s="134"/>
      <c r="Q77" s="134"/>
      <c r="R77" s="134"/>
      <c r="S77" s="134"/>
      <c r="T77" s="134"/>
      <c r="U77" s="134"/>
      <c r="V77" s="134"/>
      <c r="W77" s="134"/>
    </row>
    <row r="78" spans="1:23" ht="24.95" customHeight="1" x14ac:dyDescent="0.2">
      <c r="A78" s="4"/>
      <c r="F78" s="4"/>
      <c r="J78" s="107"/>
      <c r="K78" s="107"/>
      <c r="L78" s="107"/>
      <c r="M78" s="107"/>
      <c r="N78" s="107"/>
      <c r="O78" s="107"/>
      <c r="P78" s="134"/>
      <c r="Q78" s="134"/>
      <c r="R78" s="134"/>
      <c r="S78" s="134"/>
      <c r="T78" s="134"/>
      <c r="U78" s="134"/>
      <c r="V78" s="134"/>
      <c r="W78" s="134"/>
    </row>
    <row r="79" spans="1:23" ht="24.95" customHeight="1" x14ac:dyDescent="0.2">
      <c r="A79" s="4"/>
      <c r="F79" s="4"/>
      <c r="J79" s="107"/>
      <c r="K79" s="107"/>
      <c r="L79" s="107"/>
      <c r="M79" s="107"/>
      <c r="N79" s="107"/>
      <c r="O79" s="107"/>
      <c r="P79" s="134"/>
      <c r="Q79" s="134"/>
      <c r="R79" s="134"/>
      <c r="S79" s="134"/>
      <c r="T79" s="134"/>
      <c r="U79" s="134"/>
      <c r="V79" s="134"/>
      <c r="W79" s="134"/>
    </row>
    <row r="80" spans="1:23" ht="24.95" customHeight="1" x14ac:dyDescent="0.2">
      <c r="A80" s="4"/>
      <c r="F80" s="4"/>
      <c r="J80" s="107"/>
      <c r="K80" s="107"/>
      <c r="L80" s="107"/>
      <c r="M80" s="107"/>
      <c r="N80" s="107"/>
      <c r="O80" s="107"/>
      <c r="P80" s="134"/>
      <c r="Q80" s="134"/>
      <c r="R80" s="134"/>
      <c r="S80" s="134"/>
      <c r="T80" s="134"/>
      <c r="U80" s="134"/>
      <c r="V80" s="134"/>
      <c r="W80" s="134"/>
    </row>
    <row r="81" spans="1:23" ht="24.95" customHeight="1" x14ac:dyDescent="0.2">
      <c r="A81" s="4"/>
      <c r="F81" s="4"/>
      <c r="J81" s="107"/>
      <c r="K81" s="107"/>
      <c r="L81" s="107"/>
      <c r="M81" s="107"/>
      <c r="N81" s="107"/>
      <c r="O81" s="107"/>
      <c r="P81" s="134"/>
      <c r="Q81" s="134"/>
      <c r="R81" s="134"/>
      <c r="S81" s="134"/>
      <c r="T81" s="134"/>
      <c r="U81" s="134"/>
      <c r="V81" s="134"/>
      <c r="W81" s="134"/>
    </row>
    <row r="82" spans="1:23" ht="24.95" customHeight="1" x14ac:dyDescent="0.2">
      <c r="A82" s="4"/>
      <c r="F82" s="4"/>
      <c r="J82" s="107"/>
      <c r="K82" s="107"/>
      <c r="L82" s="107"/>
      <c r="M82" s="107"/>
      <c r="N82" s="107"/>
      <c r="O82" s="107"/>
      <c r="P82" s="134"/>
      <c r="Q82" s="134"/>
      <c r="R82" s="134"/>
      <c r="S82" s="134"/>
      <c r="T82" s="134"/>
      <c r="U82" s="134"/>
      <c r="V82" s="134"/>
      <c r="W82" s="134"/>
    </row>
    <row r="83" spans="1:23" ht="24.95" customHeight="1" x14ac:dyDescent="0.2">
      <c r="A83" s="4"/>
      <c r="F83" s="4"/>
      <c r="J83" s="107"/>
      <c r="K83" s="107"/>
      <c r="L83" s="107"/>
      <c r="M83" s="107"/>
      <c r="N83" s="107"/>
      <c r="O83" s="107"/>
      <c r="P83" s="134"/>
      <c r="Q83" s="134"/>
      <c r="R83" s="134"/>
      <c r="S83" s="134"/>
      <c r="T83" s="134"/>
      <c r="U83" s="134"/>
      <c r="V83" s="134"/>
      <c r="W83" s="134"/>
    </row>
    <row r="84" spans="1:23" ht="24.95" customHeight="1" x14ac:dyDescent="0.2">
      <c r="A84" s="4"/>
      <c r="F84" s="4"/>
      <c r="G84" s="4"/>
      <c r="H84" s="4"/>
      <c r="I84" s="107"/>
      <c r="J84" s="107"/>
      <c r="K84" s="107"/>
      <c r="L84" s="107"/>
      <c r="M84" s="107"/>
      <c r="N84" s="107"/>
      <c r="O84" s="107"/>
      <c r="P84" s="134"/>
      <c r="Q84" s="134"/>
      <c r="R84" s="134"/>
      <c r="S84" s="134"/>
      <c r="T84" s="134"/>
      <c r="U84" s="134"/>
      <c r="V84" s="134"/>
      <c r="W84" s="134"/>
    </row>
    <row r="85" spans="1:23" ht="24.95" customHeight="1" x14ac:dyDescent="0.2">
      <c r="F85" s="4"/>
      <c r="G85" s="4"/>
      <c r="H85" s="4"/>
      <c r="I85" s="107"/>
      <c r="J85" s="107"/>
      <c r="K85" s="107"/>
      <c r="L85" s="107"/>
      <c r="M85" s="107"/>
      <c r="N85" s="107"/>
      <c r="O85" s="107"/>
      <c r="P85" s="134"/>
      <c r="Q85" s="134"/>
      <c r="R85" s="134"/>
      <c r="S85" s="134"/>
      <c r="T85" s="134"/>
      <c r="U85" s="134"/>
      <c r="V85" s="134"/>
      <c r="W85" s="134"/>
    </row>
    <row r="86" spans="1:23" ht="24.95" customHeight="1" x14ac:dyDescent="0.2">
      <c r="F86" s="4"/>
      <c r="G86" s="4"/>
      <c r="H86" s="4"/>
      <c r="I86" s="107"/>
      <c r="J86" s="107"/>
      <c r="K86" s="107"/>
      <c r="L86" s="107"/>
      <c r="M86" s="107"/>
      <c r="N86" s="107"/>
      <c r="O86" s="107"/>
      <c r="P86" s="134"/>
      <c r="Q86" s="134"/>
      <c r="R86" s="134"/>
      <c r="S86" s="134"/>
      <c r="T86" s="134"/>
      <c r="U86" s="134"/>
      <c r="V86" s="134"/>
      <c r="W86" s="134"/>
    </row>
    <row r="87" spans="1:23" ht="24.95" customHeight="1" x14ac:dyDescent="0.2">
      <c r="F87" s="4"/>
      <c r="G87" s="4"/>
      <c r="H87" s="4"/>
      <c r="P87" s="134"/>
      <c r="Q87" s="134"/>
      <c r="R87" s="134"/>
      <c r="S87" s="134"/>
      <c r="T87" s="134"/>
      <c r="U87" s="134"/>
      <c r="V87" s="134"/>
      <c r="W87" s="134"/>
    </row>
    <row r="88" spans="1:23" ht="24.95" customHeight="1" x14ac:dyDescent="0.2">
      <c r="F88" s="4"/>
    </row>
    <row r="89" spans="1:23" ht="24.95" customHeight="1" x14ac:dyDescent="0.2"/>
    <row r="90" spans="1:23" ht="24.95" customHeight="1" x14ac:dyDescent="0.2"/>
    <row r="91" spans="1:23" ht="24.95" customHeight="1" x14ac:dyDescent="0.2"/>
    <row r="92" spans="1:23" ht="24.95" customHeight="1" x14ac:dyDescent="0.2">
      <c r="A92" s="4"/>
      <c r="B92" s="30"/>
      <c r="C92" s="30"/>
      <c r="D92" s="30"/>
      <c r="E92" s="30"/>
    </row>
    <row r="93" spans="1:23" ht="24.95" customHeight="1" x14ac:dyDescent="0.2">
      <c r="A93" s="4"/>
      <c r="B93" s="30"/>
      <c r="C93" s="30"/>
      <c r="D93" s="30"/>
      <c r="E93" s="30"/>
    </row>
    <row r="94" spans="1:23" ht="24.95" customHeight="1" x14ac:dyDescent="0.2">
      <c r="A94" s="30"/>
      <c r="B94" s="30"/>
      <c r="C94" s="30"/>
      <c r="D94" s="30"/>
      <c r="E94" s="30"/>
      <c r="G94" s="26"/>
      <c r="H94" s="26"/>
    </row>
    <row r="95" spans="1:23" ht="20.100000000000001" customHeight="1" x14ac:dyDescent="0.2">
      <c r="B95" s="30"/>
      <c r="C95" s="30"/>
      <c r="D95" s="30"/>
      <c r="E95" s="30"/>
      <c r="F95" s="26"/>
      <c r="G95" s="26"/>
      <c r="H95" s="26"/>
    </row>
    <row r="96" spans="1:23" ht="20.100000000000001" customHeight="1" x14ac:dyDescent="0.2">
      <c r="B96" s="30"/>
      <c r="C96" s="30"/>
      <c r="D96" s="30"/>
      <c r="E96" s="30"/>
      <c r="F96" s="26"/>
      <c r="G96" s="26"/>
      <c r="H96" s="26"/>
    </row>
    <row r="97" spans="2:8" ht="20.100000000000001" customHeight="1" x14ac:dyDescent="0.2">
      <c r="B97" s="30"/>
      <c r="C97" s="30"/>
      <c r="D97" s="30"/>
      <c r="E97" s="30"/>
      <c r="F97" s="26"/>
      <c r="G97" s="26"/>
      <c r="H97" s="26"/>
    </row>
    <row r="98" spans="2:8" ht="20.100000000000001" customHeight="1" x14ac:dyDescent="0.2">
      <c r="F98" s="26"/>
      <c r="G98" s="26"/>
      <c r="H98" s="26"/>
    </row>
    <row r="99" spans="2:8" ht="20.100000000000001" customHeight="1" x14ac:dyDescent="0.2">
      <c r="F99" s="26"/>
      <c r="G99" s="26"/>
      <c r="H99" s="26"/>
    </row>
    <row r="100" spans="2:8" ht="20.100000000000001" customHeight="1" x14ac:dyDescent="0.2">
      <c r="F100" s="26"/>
    </row>
    <row r="101" spans="2:8" ht="20.100000000000001" customHeight="1" x14ac:dyDescent="0.2"/>
  </sheetData>
  <mergeCells count="7">
    <mergeCell ref="A61:E61"/>
    <mergeCell ref="A62:E62"/>
    <mergeCell ref="G3:O3"/>
    <mergeCell ref="A4:E4"/>
    <mergeCell ref="A11:E11"/>
    <mergeCell ref="A59:E59"/>
    <mergeCell ref="A60:E60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2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70.85546875" style="4" customWidth="1"/>
    <col min="2" max="2" width="16.42578125" style="4" customWidth="1"/>
    <col min="3" max="3" width="17.42578125" style="4" customWidth="1"/>
    <col min="4" max="4" width="17.7109375" style="4" customWidth="1"/>
    <col min="5" max="5" width="22.28515625" style="4" customWidth="1"/>
    <col min="6" max="6" width="14.7109375" style="4" bestFit="1" customWidth="1"/>
    <col min="7" max="8" width="17.85546875" style="4" bestFit="1" customWidth="1"/>
    <col min="9" max="16384" width="11.42578125" style="4"/>
  </cols>
  <sheetData>
    <row r="1" spans="1:15" x14ac:dyDescent="0.2">
      <c r="A1" s="191" t="s">
        <v>240</v>
      </c>
    </row>
    <row r="2" spans="1:15" x14ac:dyDescent="0.2">
      <c r="A2" s="192" t="s">
        <v>304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5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3.5" thickBot="1" x14ac:dyDescent="0.25">
      <c r="A4" s="239" t="s">
        <v>286</v>
      </c>
      <c r="B4" s="16"/>
      <c r="C4" s="16"/>
      <c r="D4" s="16"/>
      <c r="E4" s="16"/>
      <c r="F4" s="16"/>
      <c r="G4" s="16"/>
      <c r="H4" s="54"/>
    </row>
    <row r="5" spans="1:15" ht="36.75" customHeight="1" thickBot="1" x14ac:dyDescent="0.25">
      <c r="A5" s="245"/>
      <c r="B5" s="246" t="s">
        <v>42</v>
      </c>
      <c r="C5" s="246" t="s">
        <v>43</v>
      </c>
      <c r="D5" s="246" t="s">
        <v>105</v>
      </c>
      <c r="E5" s="246" t="s">
        <v>21</v>
      </c>
      <c r="F5" s="246" t="s">
        <v>106</v>
      </c>
      <c r="G5" s="246" t="s">
        <v>107</v>
      </c>
      <c r="H5" s="247" t="s">
        <v>108</v>
      </c>
    </row>
    <row r="6" spans="1:15" x14ac:dyDescent="0.2">
      <c r="A6" s="244" t="s">
        <v>26</v>
      </c>
      <c r="B6" s="281">
        <v>0.11245668231030195</v>
      </c>
      <c r="C6" s="281">
        <v>9.4906039315906521E-2</v>
      </c>
      <c r="D6" s="281">
        <v>9.2867814129059159E-2</v>
      </c>
      <c r="E6" s="281">
        <v>3.9059113674943094E-2</v>
      </c>
      <c r="F6" s="281">
        <v>0.72722306955177762</v>
      </c>
      <c r="G6" s="281">
        <v>0.49839258888422711</v>
      </c>
      <c r="H6" s="281">
        <v>3.9831660355702604E-2</v>
      </c>
    </row>
    <row r="7" spans="1:15" x14ac:dyDescent="0.2">
      <c r="A7" s="9" t="s">
        <v>258</v>
      </c>
      <c r="B7" s="73"/>
      <c r="C7" s="73"/>
      <c r="D7" s="73"/>
      <c r="E7" s="73"/>
      <c r="F7" s="73"/>
      <c r="G7" s="73"/>
      <c r="H7" s="73"/>
    </row>
    <row r="8" spans="1:15" x14ac:dyDescent="0.2">
      <c r="A8" s="2" t="s">
        <v>29</v>
      </c>
      <c r="B8" s="185">
        <v>9.8561875681760058E-2</v>
      </c>
      <c r="C8" s="185">
        <v>6.401070463798518E-2</v>
      </c>
      <c r="D8" s="185">
        <v>7.8803559352996516E-2</v>
      </c>
      <c r="E8" s="185">
        <v>3.1720959226411993E-2</v>
      </c>
      <c r="F8" s="185">
        <v>0.1298032336419348</v>
      </c>
      <c r="G8" s="185">
        <v>9.9703193009542945E-2</v>
      </c>
      <c r="H8" s="185">
        <v>3.2033659635334151E-3</v>
      </c>
    </row>
    <row r="9" spans="1:15" x14ac:dyDescent="0.2">
      <c r="A9" s="2" t="s">
        <v>11</v>
      </c>
      <c r="B9" s="185">
        <v>0.12763077501990641</v>
      </c>
      <c r="C9" s="185">
        <v>0.13901253117358048</v>
      </c>
      <c r="D9" s="185">
        <v>0.10276094179086254</v>
      </c>
      <c r="E9" s="185">
        <v>4.6012404831729158E-2</v>
      </c>
      <c r="F9" s="185">
        <v>0.21224400549213815</v>
      </c>
      <c r="G9" s="185">
        <v>0.11697076004586381</v>
      </c>
      <c r="H9" s="185">
        <v>1.9049842793086892E-2</v>
      </c>
    </row>
    <row r="10" spans="1:15" x14ac:dyDescent="0.2">
      <c r="A10" s="2" t="s">
        <v>30</v>
      </c>
      <c r="B10" s="185">
        <v>0.18283578163484873</v>
      </c>
      <c r="C10" s="185">
        <v>0.23853425161502437</v>
      </c>
      <c r="D10" s="185">
        <v>0.20704940550532241</v>
      </c>
      <c r="E10" s="185">
        <v>8.638444501011977E-2</v>
      </c>
      <c r="F10" s="185">
        <v>0.31707226236647057</v>
      </c>
      <c r="G10" s="185">
        <v>0.23671377628654311</v>
      </c>
      <c r="H10" s="185">
        <v>2.6345458717485913E-2</v>
      </c>
    </row>
    <row r="11" spans="1:15" x14ac:dyDescent="0.2">
      <c r="A11" s="9" t="s">
        <v>190</v>
      </c>
      <c r="B11" s="73"/>
      <c r="C11" s="73"/>
      <c r="D11" s="73"/>
      <c r="E11" s="73"/>
      <c r="F11" s="73"/>
      <c r="G11" s="73"/>
      <c r="H11" s="73"/>
    </row>
    <row r="12" spans="1:15" ht="15" customHeight="1" x14ac:dyDescent="0.2">
      <c r="A12" s="5" t="s">
        <v>191</v>
      </c>
      <c r="B12" s="185">
        <v>0.1104801532623961</v>
      </c>
      <c r="C12" s="185">
        <v>9.2066131764158093E-2</v>
      </c>
      <c r="D12" s="185">
        <v>9.1661635692400836E-2</v>
      </c>
      <c r="E12" s="185">
        <v>3.7941471455499767E-2</v>
      </c>
      <c r="F12" s="185">
        <v>0.16112442711449926</v>
      </c>
      <c r="G12" s="185">
        <v>0.1106799325937409</v>
      </c>
      <c r="H12" s="185">
        <v>8.2256409237353688E-3</v>
      </c>
    </row>
    <row r="13" spans="1:15" ht="15" customHeight="1" x14ac:dyDescent="0.2">
      <c r="A13" s="5" t="s">
        <v>192</v>
      </c>
      <c r="B13" s="185">
        <v>0.12546514304917689</v>
      </c>
      <c r="C13" s="185">
        <v>0.13953163384851597</v>
      </c>
      <c r="D13" s="185">
        <v>0.10464178448940409</v>
      </c>
      <c r="E13" s="185">
        <v>5.1672095705755587E-2</v>
      </c>
      <c r="F13" s="185">
        <v>0.19936673294135412</v>
      </c>
      <c r="G13" s="185">
        <v>0.13195504154650867</v>
      </c>
      <c r="H13" s="185">
        <v>2.1898480642205162E-2</v>
      </c>
    </row>
    <row r="14" spans="1:15" ht="15" customHeight="1" x14ac:dyDescent="0.2">
      <c r="A14" s="9" t="s">
        <v>193</v>
      </c>
      <c r="B14" s="73"/>
      <c r="C14" s="73"/>
      <c r="D14" s="73"/>
      <c r="E14" s="73"/>
      <c r="F14" s="73"/>
      <c r="G14" s="73"/>
      <c r="H14" s="73"/>
    </row>
    <row r="15" spans="1:15" ht="15" customHeight="1" x14ac:dyDescent="0.2">
      <c r="A15" s="5" t="s">
        <v>194</v>
      </c>
      <c r="B15" s="185">
        <v>0.37078913983182921</v>
      </c>
      <c r="C15" s="185">
        <v>0.71127937579469214</v>
      </c>
      <c r="D15" s="185">
        <v>0.51656596233521579</v>
      </c>
      <c r="E15" s="185">
        <v>0.30947588033125917</v>
      </c>
      <c r="F15" s="185">
        <v>0.71127937579469214</v>
      </c>
      <c r="G15" s="185">
        <v>0.61375328911869442</v>
      </c>
      <c r="H15" s="185">
        <v>0.1566903369010367</v>
      </c>
    </row>
    <row r="16" spans="1:15" ht="15" customHeight="1" x14ac:dyDescent="0.2">
      <c r="A16" s="5" t="s">
        <v>195</v>
      </c>
      <c r="B16" s="185">
        <v>0</v>
      </c>
      <c r="C16" s="185">
        <v>0.14898490517046339</v>
      </c>
      <c r="D16" s="185">
        <v>0.14898490517046339</v>
      </c>
      <c r="E16" s="185">
        <v>0</v>
      </c>
      <c r="F16" s="185">
        <v>0.14898490517046339</v>
      </c>
      <c r="G16" s="185">
        <v>0.14898490517046339</v>
      </c>
      <c r="H16" s="185">
        <v>0</v>
      </c>
    </row>
    <row r="17" spans="1:8" ht="15" customHeight="1" x14ac:dyDescent="0.2">
      <c r="A17" s="5" t="s">
        <v>196</v>
      </c>
      <c r="B17" s="185">
        <v>0.11075591694216361</v>
      </c>
      <c r="C17" s="185">
        <v>9.3058977749703273E-2</v>
      </c>
      <c r="D17" s="185">
        <v>9.1309497602442141E-2</v>
      </c>
      <c r="E17" s="185">
        <v>3.8063412188971017E-2</v>
      </c>
      <c r="F17" s="185">
        <v>0.16185677867595138</v>
      </c>
      <c r="G17" s="185">
        <v>0.11059546184804998</v>
      </c>
      <c r="H17" s="185">
        <v>8.6017161864976859E-3</v>
      </c>
    </row>
    <row r="18" spans="1:8" x14ac:dyDescent="0.2">
      <c r="A18" s="9" t="s">
        <v>31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5" t="s">
        <v>162</v>
      </c>
      <c r="B19" s="185">
        <v>0</v>
      </c>
      <c r="C19" s="185">
        <v>5.1378225205213172E-2</v>
      </c>
      <c r="D19" s="185">
        <v>5.1378225205213172E-2</v>
      </c>
      <c r="E19" s="185">
        <v>5.1378225205213172E-2</v>
      </c>
      <c r="F19" s="185">
        <v>5.1378225205213172E-2</v>
      </c>
      <c r="G19" s="185">
        <v>5.1378225205213172E-2</v>
      </c>
      <c r="H19" s="185">
        <v>0</v>
      </c>
    </row>
    <row r="20" spans="1:8" x14ac:dyDescent="0.2">
      <c r="A20" s="5" t="s">
        <v>163</v>
      </c>
      <c r="B20" s="185">
        <v>0.4974365311856605</v>
      </c>
      <c r="C20" s="185">
        <v>1</v>
      </c>
      <c r="D20" s="185">
        <v>1</v>
      </c>
      <c r="E20" s="185">
        <v>0</v>
      </c>
      <c r="F20" s="185">
        <v>1</v>
      </c>
      <c r="G20" s="185">
        <v>1</v>
      </c>
      <c r="H20" s="185">
        <v>0</v>
      </c>
    </row>
    <row r="21" spans="1:8" ht="25.5" x14ac:dyDescent="0.2">
      <c r="A21" s="5" t="s">
        <v>164</v>
      </c>
      <c r="B21" s="185">
        <v>0.22031225041552208</v>
      </c>
      <c r="C21" s="185">
        <v>0.23887728083249901</v>
      </c>
      <c r="D21" s="185">
        <v>0.31019376816303612</v>
      </c>
      <c r="E21" s="185">
        <v>5.7758652846220233E-2</v>
      </c>
      <c r="F21" s="185">
        <v>0.23887728083249901</v>
      </c>
      <c r="G21" s="185">
        <v>0.3679524210092564</v>
      </c>
      <c r="H21" s="185">
        <v>0</v>
      </c>
    </row>
    <row r="22" spans="1:8" x14ac:dyDescent="0.2">
      <c r="A22" s="5" t="s">
        <v>165</v>
      </c>
      <c r="B22" s="185">
        <v>0.11257868714571748</v>
      </c>
      <c r="C22" s="185">
        <v>7.429285572200181E-2</v>
      </c>
      <c r="D22" s="185">
        <v>0.10698039097707547</v>
      </c>
      <c r="E22" s="185">
        <v>3.7220399842950294E-2</v>
      </c>
      <c r="F22" s="185">
        <v>0.15080498665684178</v>
      </c>
      <c r="G22" s="185">
        <v>0.1240531313181589</v>
      </c>
      <c r="H22" s="185">
        <v>1.8465469841858248E-2</v>
      </c>
    </row>
    <row r="23" spans="1:8" x14ac:dyDescent="0.2">
      <c r="A23" s="5" t="s">
        <v>166</v>
      </c>
      <c r="B23" s="185">
        <v>0</v>
      </c>
      <c r="C23" s="185">
        <v>5.4442811733008571E-2</v>
      </c>
      <c r="D23" s="185">
        <v>0</v>
      </c>
      <c r="E23" s="185">
        <v>7.160009244012687E-2</v>
      </c>
      <c r="F23" s="185">
        <v>5.4442811733008571E-2</v>
      </c>
      <c r="G23" s="185">
        <v>7.160009244012687E-2</v>
      </c>
      <c r="H23" s="185">
        <v>0</v>
      </c>
    </row>
    <row r="24" spans="1:8" x14ac:dyDescent="0.2">
      <c r="A24" s="5" t="s">
        <v>167</v>
      </c>
      <c r="B24" s="185">
        <v>0</v>
      </c>
      <c r="C24" s="185">
        <v>0.23325084312029548</v>
      </c>
      <c r="D24" s="185">
        <v>8.4536578820597674E-2</v>
      </c>
      <c r="E24" s="185">
        <v>8.5488837865330167E-2</v>
      </c>
      <c r="F24" s="185">
        <v>0.23325084312029548</v>
      </c>
      <c r="G24" s="185">
        <v>0.17002541668592783</v>
      </c>
      <c r="H24" s="185">
        <v>0</v>
      </c>
    </row>
    <row r="25" spans="1:8" x14ac:dyDescent="0.2">
      <c r="A25" s="5" t="s">
        <v>168</v>
      </c>
      <c r="B25" s="185">
        <v>1.7700139662548884E-2</v>
      </c>
      <c r="C25" s="185">
        <v>7.7463081136528014E-2</v>
      </c>
      <c r="D25" s="185">
        <v>0.11377720974830327</v>
      </c>
      <c r="E25" s="185">
        <v>7.4633773667391809E-3</v>
      </c>
      <c r="F25" s="185">
        <v>7.7463081136528014E-2</v>
      </c>
      <c r="G25" s="185">
        <v>0.11869938593342046</v>
      </c>
      <c r="H25" s="185">
        <v>2.5412011816220055E-3</v>
      </c>
    </row>
    <row r="26" spans="1:8" x14ac:dyDescent="0.2">
      <c r="A26" s="5" t="s">
        <v>169</v>
      </c>
      <c r="B26" s="185">
        <v>0.18119575627952425</v>
      </c>
      <c r="C26" s="185">
        <v>2.2275806434382379E-2</v>
      </c>
      <c r="D26" s="185">
        <v>2.2070263688545019E-2</v>
      </c>
      <c r="E26" s="185">
        <v>0</v>
      </c>
      <c r="F26" s="185">
        <v>0.20347156271390662</v>
      </c>
      <c r="G26" s="185">
        <v>2.2070263688545019E-2</v>
      </c>
      <c r="H26" s="185">
        <v>0</v>
      </c>
    </row>
    <row r="27" spans="1:8" x14ac:dyDescent="0.2">
      <c r="A27" s="5" t="s">
        <v>170</v>
      </c>
      <c r="B27" s="185">
        <v>8.7143597868545294E-2</v>
      </c>
      <c r="C27" s="185">
        <v>5.027957015156944E-2</v>
      </c>
      <c r="D27" s="185">
        <v>0.12622830712571986</v>
      </c>
      <c r="E27" s="185">
        <v>2.0743443765657968E-2</v>
      </c>
      <c r="F27" s="185">
        <v>0.12817113326673529</v>
      </c>
      <c r="G27" s="185">
        <v>0.12622830712571986</v>
      </c>
      <c r="H27" s="185">
        <v>9.2520347533794449E-3</v>
      </c>
    </row>
    <row r="28" spans="1:8" x14ac:dyDescent="0.2">
      <c r="A28" s="5" t="s">
        <v>171</v>
      </c>
      <c r="B28" s="185">
        <v>3.0870890415181616E-2</v>
      </c>
      <c r="C28" s="185">
        <v>6.1942738784696257E-2</v>
      </c>
      <c r="D28" s="185">
        <v>6.2151447987698054E-2</v>
      </c>
      <c r="E28" s="185">
        <v>3.0204951584886099E-2</v>
      </c>
      <c r="F28" s="185">
        <v>6.1942738784696257E-2</v>
      </c>
      <c r="G28" s="185">
        <v>6.2151447987698054E-2</v>
      </c>
      <c r="H28" s="185">
        <v>0</v>
      </c>
    </row>
    <row r="29" spans="1:8" x14ac:dyDescent="0.2">
      <c r="A29" s="5" t="s">
        <v>172</v>
      </c>
      <c r="B29" s="185">
        <v>0.17722083672433109</v>
      </c>
      <c r="C29" s="185">
        <v>0.1149728405647072</v>
      </c>
      <c r="D29" s="185">
        <v>0.15241626070702974</v>
      </c>
      <c r="E29" s="185">
        <v>5.4908678156968913E-2</v>
      </c>
      <c r="F29" s="185">
        <v>0.26718729310242628</v>
      </c>
      <c r="G29" s="185">
        <v>0.20732493886399866</v>
      </c>
      <c r="H29" s="185">
        <v>0</v>
      </c>
    </row>
    <row r="30" spans="1:8" ht="25.5" x14ac:dyDescent="0.2">
      <c r="A30" s="5" t="s">
        <v>173</v>
      </c>
      <c r="B30" s="185">
        <v>0.31009218995577104</v>
      </c>
      <c r="C30" s="185">
        <v>0.24464217484769113</v>
      </c>
      <c r="D30" s="185">
        <v>0.12234825002302609</v>
      </c>
      <c r="E30" s="185">
        <v>0.12234825002302609</v>
      </c>
      <c r="F30" s="185">
        <v>0.34363524792336514</v>
      </c>
      <c r="G30" s="185">
        <v>0.12234825002302609</v>
      </c>
      <c r="H30" s="185">
        <v>0.12234825002302609</v>
      </c>
    </row>
    <row r="31" spans="1:8" x14ac:dyDescent="0.2">
      <c r="A31" s="5" t="s">
        <v>174</v>
      </c>
      <c r="B31" s="185">
        <v>7.3318581769113891E-2</v>
      </c>
      <c r="C31" s="185">
        <v>9.9459753046904437E-2</v>
      </c>
      <c r="D31" s="185">
        <v>1.1233602650769442E-2</v>
      </c>
      <c r="E31" s="185">
        <v>0.12400615636116757</v>
      </c>
      <c r="F31" s="185">
        <v>0.17277833481601831</v>
      </c>
      <c r="G31" s="185">
        <v>0.13523975901193702</v>
      </c>
      <c r="H31" s="185">
        <v>0</v>
      </c>
    </row>
    <row r="32" spans="1:8" x14ac:dyDescent="0.2">
      <c r="A32" s="5" t="s">
        <v>175</v>
      </c>
      <c r="B32" s="185">
        <v>0.30352459306231566</v>
      </c>
      <c r="C32" s="185">
        <v>0.21172586684190048</v>
      </c>
      <c r="D32" s="185">
        <v>6.1187519093575532E-2</v>
      </c>
      <c r="E32" s="185">
        <v>0.20464887828065678</v>
      </c>
      <c r="F32" s="185">
        <v>0.31694015688191191</v>
      </c>
      <c r="G32" s="185">
        <v>0.24291481763209488</v>
      </c>
      <c r="H32" s="185">
        <v>9.5314220547979365E-3</v>
      </c>
    </row>
    <row r="33" spans="1:8" x14ac:dyDescent="0.2">
      <c r="A33" s="5" t="s">
        <v>176</v>
      </c>
      <c r="B33" s="185">
        <v>0.41198402046478533</v>
      </c>
      <c r="C33" s="185">
        <v>9.8050771180455423E-2</v>
      </c>
      <c r="D33" s="185">
        <v>0.20034767088044858</v>
      </c>
      <c r="E33" s="185">
        <v>0.18035877655071211</v>
      </c>
      <c r="F33" s="185">
        <v>0.41198402046478533</v>
      </c>
      <c r="G33" s="185">
        <v>0.21988130259817901</v>
      </c>
      <c r="H33" s="185">
        <v>7.1347356989976976E-2</v>
      </c>
    </row>
    <row r="34" spans="1:8" x14ac:dyDescent="0.2">
      <c r="A34" s="5" t="s">
        <v>177</v>
      </c>
      <c r="B34" s="185">
        <v>0.31737973691452265</v>
      </c>
      <c r="C34" s="185">
        <v>0.18045880221164814</v>
      </c>
      <c r="D34" s="185">
        <v>0</v>
      </c>
      <c r="E34" s="185">
        <v>0</v>
      </c>
      <c r="F34" s="185">
        <v>0.31737973691452265</v>
      </c>
      <c r="G34" s="185">
        <v>0</v>
      </c>
      <c r="H34" s="185">
        <v>0</v>
      </c>
    </row>
    <row r="35" spans="1:8" x14ac:dyDescent="0.2">
      <c r="A35" s="5" t="s">
        <v>178</v>
      </c>
      <c r="B35" s="185">
        <v>4.3328163269036324E-2</v>
      </c>
      <c r="C35" s="185">
        <v>0.14594881248793493</v>
      </c>
      <c r="D35" s="185">
        <v>1.5863291688411524E-2</v>
      </c>
      <c r="E35" s="185">
        <v>4.0490162678434388E-2</v>
      </c>
      <c r="F35" s="185">
        <v>0.14594881248793493</v>
      </c>
      <c r="G35" s="185">
        <v>5.6353454366845905E-2</v>
      </c>
      <c r="H35" s="185">
        <v>0</v>
      </c>
    </row>
    <row r="36" spans="1:8" ht="25.5" x14ac:dyDescent="0.2">
      <c r="A36" s="5" t="s">
        <v>259</v>
      </c>
      <c r="B36" s="185">
        <v>9.0875513001602168E-2</v>
      </c>
      <c r="C36" s="185">
        <v>0.23451474750631884</v>
      </c>
      <c r="D36" s="185">
        <v>0.13876694841975665</v>
      </c>
      <c r="E36" s="185">
        <v>4.3599298729479062E-2</v>
      </c>
      <c r="F36" s="185">
        <v>0.26336507139246262</v>
      </c>
      <c r="G36" s="185">
        <v>0.13876694841975665</v>
      </c>
      <c r="H36" s="185">
        <v>4.3599298729479062E-2</v>
      </c>
    </row>
    <row r="37" spans="1:8" x14ac:dyDescent="0.2">
      <c r="A37" s="5" t="s">
        <v>179</v>
      </c>
      <c r="B37" s="185">
        <v>0.55403301780471281</v>
      </c>
      <c r="C37" s="185">
        <v>5.9899372286686542E-2</v>
      </c>
      <c r="D37" s="185">
        <v>0.10114434198094369</v>
      </c>
      <c r="E37" s="185">
        <v>1.6994878901944649E-2</v>
      </c>
      <c r="F37" s="185">
        <v>0.57756187762711808</v>
      </c>
      <c r="G37" s="185">
        <v>0.10114434198094369</v>
      </c>
      <c r="H37" s="185">
        <v>0</v>
      </c>
    </row>
    <row r="38" spans="1:8" x14ac:dyDescent="0.2">
      <c r="A38" s="5" t="s">
        <v>92</v>
      </c>
      <c r="B38" s="185">
        <v>0.29511316199433391</v>
      </c>
      <c r="C38" s="185">
        <v>0.60779404908643664</v>
      </c>
      <c r="D38" s="185">
        <v>9.8154237307568476E-2</v>
      </c>
      <c r="E38" s="185">
        <v>0.15755723011186407</v>
      </c>
      <c r="F38" s="185">
        <v>0.60779404908643664</v>
      </c>
      <c r="G38" s="185">
        <v>0.25571146741943251</v>
      </c>
      <c r="H38" s="185">
        <v>0</v>
      </c>
    </row>
    <row r="39" spans="1:8" x14ac:dyDescent="0.2">
      <c r="A39" s="5" t="s">
        <v>180</v>
      </c>
      <c r="B39" s="185">
        <v>0.28344748208268228</v>
      </c>
      <c r="C39" s="185">
        <v>0.13721266372404142</v>
      </c>
      <c r="D39" s="185">
        <v>4.0724208102365302E-2</v>
      </c>
      <c r="E39" s="185">
        <v>8.841684506558721E-2</v>
      </c>
      <c r="F39" s="185">
        <v>0.3269965394716281</v>
      </c>
      <c r="G39" s="185">
        <v>0.12276860246836332</v>
      </c>
      <c r="H39" s="185">
        <v>6.3724506995891904E-3</v>
      </c>
    </row>
    <row r="40" spans="1:8" x14ac:dyDescent="0.2">
      <c r="A40" s="5" t="s">
        <v>181</v>
      </c>
      <c r="B40" s="185">
        <v>0</v>
      </c>
      <c r="C40" s="185">
        <v>9.016238514192508E-2</v>
      </c>
      <c r="D40" s="185">
        <v>0</v>
      </c>
      <c r="E40" s="185">
        <v>0</v>
      </c>
      <c r="F40" s="185">
        <v>9.016238514192508E-2</v>
      </c>
      <c r="G40" s="185">
        <v>0</v>
      </c>
      <c r="H40" s="185">
        <v>0</v>
      </c>
    </row>
    <row r="41" spans="1:8" x14ac:dyDescent="0.2">
      <c r="A41" s="5" t="s">
        <v>182</v>
      </c>
      <c r="B41" s="185">
        <v>0</v>
      </c>
      <c r="C41" s="185">
        <v>0</v>
      </c>
      <c r="D41" s="185">
        <v>0</v>
      </c>
      <c r="E41" s="185">
        <v>0</v>
      </c>
      <c r="F41" s="185">
        <v>0</v>
      </c>
      <c r="G41" s="185">
        <v>0</v>
      </c>
      <c r="H41" s="185">
        <v>0</v>
      </c>
    </row>
    <row r="42" spans="1:8" x14ac:dyDescent="0.2">
      <c r="A42" s="5" t="s">
        <v>183</v>
      </c>
      <c r="B42" s="185">
        <v>8.8892414770783149E-2</v>
      </c>
      <c r="C42" s="185">
        <v>3.7185377672002085E-2</v>
      </c>
      <c r="D42" s="185">
        <v>3.7185377672002085E-2</v>
      </c>
      <c r="E42" s="185">
        <v>1.015603453205457E-2</v>
      </c>
      <c r="F42" s="185">
        <v>0.11592175791073066</v>
      </c>
      <c r="G42" s="185">
        <v>3.7185377672002085E-2</v>
      </c>
      <c r="H42" s="185">
        <v>1.015603453205457E-2</v>
      </c>
    </row>
    <row r="43" spans="1:8" x14ac:dyDescent="0.2">
      <c r="A43" s="5" t="s">
        <v>184</v>
      </c>
      <c r="B43" s="185">
        <v>2.8869874465851684E-2</v>
      </c>
      <c r="C43" s="185">
        <v>3.5040060132842818E-2</v>
      </c>
      <c r="D43" s="185">
        <v>6.1150849969370544E-3</v>
      </c>
      <c r="E43" s="185">
        <v>0</v>
      </c>
      <c r="F43" s="185">
        <v>3.5040060132842818E-2</v>
      </c>
      <c r="G43" s="185">
        <v>6.1150849969370544E-3</v>
      </c>
      <c r="H43" s="185">
        <v>0</v>
      </c>
    </row>
    <row r="44" spans="1:8" ht="25.5" x14ac:dyDescent="0.2">
      <c r="A44" s="5" t="s">
        <v>185</v>
      </c>
      <c r="B44" s="185">
        <v>1.4426983906062896E-2</v>
      </c>
      <c r="C44" s="185">
        <v>0</v>
      </c>
      <c r="D44" s="185">
        <v>2.9552743625341941E-2</v>
      </c>
      <c r="E44" s="185">
        <v>2.9085012247125706E-2</v>
      </c>
      <c r="F44" s="185">
        <v>1.4426983906062896E-2</v>
      </c>
      <c r="G44" s="185">
        <v>5.8637755872467653E-2</v>
      </c>
      <c r="H44" s="185">
        <v>0</v>
      </c>
    </row>
    <row r="45" spans="1:8" x14ac:dyDescent="0.2">
      <c r="A45" s="5" t="s">
        <v>186</v>
      </c>
      <c r="B45" s="185">
        <v>0.24098450325871959</v>
      </c>
      <c r="C45" s="185">
        <v>3.9783853112607875E-2</v>
      </c>
      <c r="D45" s="185">
        <v>9.1728468065129062E-2</v>
      </c>
      <c r="E45" s="185">
        <v>1.1488338531338769E-2</v>
      </c>
      <c r="F45" s="185">
        <v>0.2652658826982488</v>
      </c>
      <c r="G45" s="185">
        <v>9.7473264681239624E-2</v>
      </c>
      <c r="H45" s="185">
        <v>5.7435419152282001E-3</v>
      </c>
    </row>
    <row r="46" spans="1:8" x14ac:dyDescent="0.2">
      <c r="A46" s="5" t="s">
        <v>187</v>
      </c>
      <c r="B46" s="185">
        <v>3.2281115865862582E-2</v>
      </c>
      <c r="C46" s="185">
        <v>8.5991446379266645E-2</v>
      </c>
      <c r="D46" s="185">
        <v>0.10526351420988612</v>
      </c>
      <c r="E46" s="185">
        <v>4.1790787594251115E-3</v>
      </c>
      <c r="F46" s="185">
        <v>0.11389939359948713</v>
      </c>
      <c r="G46" s="185">
        <v>0.10526351420988612</v>
      </c>
      <c r="H46" s="185">
        <v>0</v>
      </c>
    </row>
    <row r="47" spans="1:8" ht="25.5" x14ac:dyDescent="0.2">
      <c r="A47" s="5" t="s">
        <v>188</v>
      </c>
      <c r="B47" s="185">
        <v>5.8020549909958238E-2</v>
      </c>
      <c r="C47" s="185">
        <v>0.16724132673406863</v>
      </c>
      <c r="D47" s="185">
        <v>2.6402821834199876E-2</v>
      </c>
      <c r="E47" s="185">
        <v>5.5845282183470965E-3</v>
      </c>
      <c r="F47" s="185">
        <v>0.17282585495241573</v>
      </c>
      <c r="G47" s="185">
        <v>3.1987350052546978E-2</v>
      </c>
      <c r="H47" s="185">
        <v>0</v>
      </c>
    </row>
    <row r="48" spans="1:8" ht="13.5" thickBot="1" x14ac:dyDescent="0.25">
      <c r="A48" s="233" t="s">
        <v>189</v>
      </c>
      <c r="B48" s="261">
        <v>0.22378521283076455</v>
      </c>
      <c r="C48" s="261">
        <v>0.14531706360394955</v>
      </c>
      <c r="D48" s="261">
        <v>0.18940842901356206</v>
      </c>
      <c r="E48" s="261">
        <v>4.6615280052796068E-2</v>
      </c>
      <c r="F48" s="261">
        <v>0.29637695683380216</v>
      </c>
      <c r="G48" s="261">
        <v>0.22161567992643455</v>
      </c>
      <c r="H48" s="261">
        <v>4.2067654988153878E-3</v>
      </c>
    </row>
    <row r="49" spans="1:1" x14ac:dyDescent="0.2">
      <c r="A49" s="4" t="s">
        <v>236</v>
      </c>
    </row>
    <row r="50" spans="1:1" x14ac:dyDescent="0.2">
      <c r="A50" s="60" t="s">
        <v>257</v>
      </c>
    </row>
  </sheetData>
  <printOptions horizontalCentered="1" gridLines="1"/>
  <pageMargins left="0.23622047244094491" right="0.23622047244094491" top="0.74803149606299213" bottom="0.74803149606299213" header="0.31496062992125984" footer="0.31496062992125984"/>
  <pageSetup paperSize="9" scale="6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134"/>
  <sheetViews>
    <sheetView zoomScaleNormal="100" workbookViewId="0">
      <selection activeCell="A15" sqref="A15"/>
    </sheetView>
  </sheetViews>
  <sheetFormatPr baseColWidth="10" defaultRowHeight="26.25" customHeight="1" x14ac:dyDescent="0.2"/>
  <cols>
    <col min="1" max="1" width="69.42578125" style="1" customWidth="1"/>
    <col min="2" max="5" width="34.85546875" style="4" customWidth="1"/>
    <col min="6" max="13" width="30" style="4" customWidth="1"/>
    <col min="14" max="14" width="33.140625" style="4" customWidth="1"/>
    <col min="15" max="15" width="30" style="4" customWidth="1"/>
    <col min="16" max="18" width="17.7109375" style="13" customWidth="1"/>
    <col min="19" max="32" width="11.42578125" style="13"/>
    <col min="33" max="16384" width="11.42578125" style="4"/>
  </cols>
  <sheetData>
    <row r="1" spans="1:95" s="105" customFormat="1" ht="12.75" x14ac:dyDescent="0.2">
      <c r="A1" s="191" t="s">
        <v>241</v>
      </c>
      <c r="B1" s="191"/>
      <c r="C1" s="191"/>
      <c r="D1" s="191"/>
      <c r="E1" s="191"/>
      <c r="F1" s="191"/>
      <c r="G1" s="342"/>
      <c r="H1" s="342"/>
      <c r="I1" s="342"/>
      <c r="J1" s="342"/>
      <c r="K1" s="342"/>
      <c r="L1" s="342"/>
      <c r="M1" s="342"/>
      <c r="N1" s="342"/>
      <c r="O1" s="342"/>
    </row>
    <row r="2" spans="1:95" s="13" customFormat="1" ht="12.75" x14ac:dyDescent="0.2">
      <c r="A2" s="171" t="s">
        <v>306</v>
      </c>
      <c r="B2" s="50"/>
      <c r="C2" s="50"/>
      <c r="D2" s="50"/>
      <c r="E2" s="50"/>
      <c r="F2" s="51"/>
      <c r="G2" s="51"/>
      <c r="H2" s="4"/>
      <c r="I2" s="4"/>
      <c r="J2" s="4"/>
      <c r="K2" s="4"/>
      <c r="L2" s="4"/>
      <c r="M2" s="4"/>
      <c r="N2" s="4"/>
      <c r="O2" s="4"/>
    </row>
    <row r="3" spans="1:95" s="13" customFormat="1" ht="12.75" x14ac:dyDescent="0.2">
      <c r="A3" s="5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95" s="18" customFormat="1" ht="12.75" x14ac:dyDescent="0.2">
      <c r="A4" s="16" t="s">
        <v>248</v>
      </c>
      <c r="B4" s="16"/>
      <c r="C4" s="16"/>
      <c r="D4" s="16"/>
      <c r="E4" s="16"/>
    </row>
    <row r="5" spans="1:95" s="27" customFormat="1" ht="26.25" customHeight="1" thickBot="1" x14ac:dyDescent="0.25">
      <c r="A5" s="81"/>
      <c r="B5" s="214" t="s">
        <v>109</v>
      </c>
      <c r="C5" s="214" t="s">
        <v>110</v>
      </c>
      <c r="D5" s="214" t="s">
        <v>111</v>
      </c>
      <c r="E5" s="214" t="s">
        <v>49</v>
      </c>
    </row>
    <row r="6" spans="1:95" s="13" customFormat="1" ht="12.75" x14ac:dyDescent="0.2">
      <c r="A6" s="249" t="s">
        <v>288</v>
      </c>
      <c r="B6" s="282">
        <v>0.42848795487339009</v>
      </c>
      <c r="C6" s="282">
        <v>0.32173598268000481</v>
      </c>
      <c r="D6" s="282">
        <v>9.1829081890276457E-2</v>
      </c>
      <c r="E6" s="282">
        <v>0.15794698055632808</v>
      </c>
      <c r="F6" s="136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  <c r="CK6" s="134"/>
      <c r="CL6" s="134"/>
      <c r="CM6" s="134"/>
      <c r="CN6" s="134"/>
      <c r="CO6" s="134"/>
      <c r="CP6" s="134"/>
      <c r="CQ6" s="134"/>
    </row>
    <row r="7" spans="1:95" s="13" customFormat="1" ht="12.75" x14ac:dyDescent="0.2">
      <c r="A7" s="251" t="s">
        <v>60</v>
      </c>
      <c r="B7" s="185">
        <v>0.32160913804879665</v>
      </c>
      <c r="C7" s="185">
        <v>0.34160641589063523</v>
      </c>
      <c r="D7" s="185">
        <v>6.9303399674357613E-2</v>
      </c>
      <c r="E7" s="185">
        <v>0.2674810463862099</v>
      </c>
      <c r="F7" s="136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</row>
    <row r="8" spans="1:95" s="13" customFormat="1" ht="12.75" x14ac:dyDescent="0.2">
      <c r="A8" s="251" t="s">
        <v>1</v>
      </c>
      <c r="B8" s="185">
        <v>0.44869487120238621</v>
      </c>
      <c r="C8" s="185">
        <v>0.23128712734318702</v>
      </c>
      <c r="D8" s="185">
        <v>3.2714166144186332E-2</v>
      </c>
      <c r="E8" s="185">
        <v>0.28730383531023973</v>
      </c>
      <c r="F8" s="136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</row>
    <row r="9" spans="1:95" s="13" customFormat="1" ht="12.75" x14ac:dyDescent="0.2">
      <c r="A9" s="251" t="s">
        <v>3</v>
      </c>
      <c r="B9" s="185">
        <v>0.21652979063625788</v>
      </c>
      <c r="C9" s="185">
        <v>0.33885292449940818</v>
      </c>
      <c r="D9" s="185">
        <v>8.9530861569906334E-2</v>
      </c>
      <c r="E9" s="185">
        <v>0.35508642329442691</v>
      </c>
      <c r="F9" s="13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</row>
    <row r="10" spans="1:95" s="13" customFormat="1" ht="12.75" x14ac:dyDescent="0.2">
      <c r="A10" s="251" t="s">
        <v>61</v>
      </c>
      <c r="B10" s="185">
        <v>0.1826041819636344</v>
      </c>
      <c r="C10" s="185">
        <v>0.2314541583582497</v>
      </c>
      <c r="D10" s="185">
        <v>0.13987377589409117</v>
      </c>
      <c r="E10" s="185">
        <v>0.44606788378402412</v>
      </c>
      <c r="F10" s="136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134"/>
      <c r="BF10" s="134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</row>
    <row r="11" spans="1:95" s="13" customFormat="1" ht="12.75" x14ac:dyDescent="0.2">
      <c r="A11" s="29" t="s">
        <v>62</v>
      </c>
      <c r="B11" s="185">
        <v>0.10871406368301201</v>
      </c>
      <c r="C11" s="185">
        <v>0.18031354275425035</v>
      </c>
      <c r="D11" s="185">
        <v>0.11816961054966288</v>
      </c>
      <c r="E11" s="185">
        <v>0.59280278301307399</v>
      </c>
      <c r="F11" s="136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4"/>
      <c r="CA11" s="134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</row>
    <row r="12" spans="1:95" s="13" customFormat="1" ht="12.75" x14ac:dyDescent="0.2">
      <c r="A12" s="6" t="s">
        <v>289</v>
      </c>
      <c r="B12" s="185">
        <v>0.2844267532099064</v>
      </c>
      <c r="C12" s="185">
        <v>0.26416360606029138</v>
      </c>
      <c r="D12" s="185">
        <v>0.12000023692250339</v>
      </c>
      <c r="E12" s="185">
        <v>0.33140940380729816</v>
      </c>
      <c r="F12" s="136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</row>
    <row r="13" spans="1:95" s="13" customFormat="1" ht="12.75" x14ac:dyDescent="0.2">
      <c r="A13" s="251" t="s">
        <v>290</v>
      </c>
      <c r="B13" s="185">
        <v>0.17551151332912532</v>
      </c>
      <c r="C13" s="185">
        <v>9.6489083540238829E-2</v>
      </c>
      <c r="D13" s="185">
        <v>5.6463823331565209E-2</v>
      </c>
      <c r="E13" s="185">
        <v>0.67153557979906975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95" s="13" customFormat="1" ht="12.75" x14ac:dyDescent="0.2">
      <c r="A14" s="29" t="s">
        <v>2</v>
      </c>
      <c r="B14" s="185">
        <v>6.7640148986632342E-2</v>
      </c>
      <c r="C14" s="185">
        <v>6.9314373195866655E-2</v>
      </c>
      <c r="D14" s="185">
        <v>3.3576841239906528E-2</v>
      </c>
      <c r="E14" s="185">
        <v>0.8294686365775944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95" s="13" customFormat="1" ht="12.75" x14ac:dyDescent="0.2">
      <c r="A15" s="29" t="s">
        <v>305</v>
      </c>
      <c r="B15" s="185">
        <v>0.11235978627392561</v>
      </c>
      <c r="C15" s="185">
        <v>4.7376593436572009E-2</v>
      </c>
      <c r="D15" s="185">
        <v>3.7896144874756302E-2</v>
      </c>
      <c r="E15" s="185">
        <v>0.80236747541474562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95" s="13" customFormat="1" ht="12.75" x14ac:dyDescent="0.2">
      <c r="A16" s="29" t="s">
        <v>6</v>
      </c>
      <c r="B16" s="185">
        <v>0.15162667756470805</v>
      </c>
      <c r="C16" s="185">
        <v>0.16499561769452559</v>
      </c>
      <c r="D16" s="185">
        <v>0.10346309622848324</v>
      </c>
      <c r="E16" s="185">
        <v>0.57991460851228216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66" s="13" customFormat="1" ht="12.75" x14ac:dyDescent="0.2">
      <c r="A17" s="29" t="s">
        <v>63</v>
      </c>
      <c r="B17" s="185">
        <v>4.6397800195793787E-2</v>
      </c>
      <c r="C17" s="185">
        <v>8.1729011866719728E-2</v>
      </c>
      <c r="D17" s="185">
        <v>0.13959286479108587</v>
      </c>
      <c r="E17" s="185">
        <v>0.73228032314640035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66" s="13" customFormat="1" ht="12.75" x14ac:dyDescent="0.2">
      <c r="A18" s="29" t="s">
        <v>5</v>
      </c>
      <c r="B18" s="185">
        <v>4.4212974099188257E-2</v>
      </c>
      <c r="C18" s="185">
        <v>7.7741521012992157E-2</v>
      </c>
      <c r="D18" s="185">
        <v>0.18116190069747812</v>
      </c>
      <c r="E18" s="185">
        <v>0.69688360419034112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66" s="13" customFormat="1" ht="13.5" thickBot="1" x14ac:dyDescent="0.25">
      <c r="A19" s="137" t="s">
        <v>4</v>
      </c>
      <c r="B19" s="253">
        <v>7.4522266063188902E-2</v>
      </c>
      <c r="C19" s="253">
        <v>9.2357433853085008E-2</v>
      </c>
      <c r="D19" s="253">
        <v>0.2082394607540263</v>
      </c>
      <c r="E19" s="253">
        <v>0.62488083932969896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66" s="13" customFormat="1" ht="26.25" customHeight="1" x14ac:dyDescent="0.2">
      <c r="A20" s="28"/>
      <c r="B20" s="29"/>
      <c r="C20" s="29"/>
      <c r="D20" s="138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</row>
    <row r="21" spans="1:66" s="18" customFormat="1" ht="21.75" customHeight="1" x14ac:dyDescent="0.2">
      <c r="A21" s="16" t="s">
        <v>287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54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</row>
    <row r="22" spans="1:66" s="27" customFormat="1" thickBot="1" x14ac:dyDescent="0.25">
      <c r="A22" s="135"/>
      <c r="B22" s="173" t="s">
        <v>112</v>
      </c>
      <c r="C22" s="173" t="s">
        <v>113</v>
      </c>
      <c r="D22" s="173" t="s">
        <v>114</v>
      </c>
      <c r="E22" s="173" t="s">
        <v>115</v>
      </c>
      <c r="F22" s="173" t="s">
        <v>116</v>
      </c>
      <c r="G22" s="173" t="s">
        <v>117</v>
      </c>
      <c r="H22" s="173" t="s">
        <v>118</v>
      </c>
      <c r="I22" s="173" t="s">
        <v>119</v>
      </c>
      <c r="J22" s="173" t="s">
        <v>120</v>
      </c>
      <c r="K22" s="173" t="s">
        <v>121</v>
      </c>
      <c r="L22" s="173" t="s">
        <v>122</v>
      </c>
      <c r="M22" s="173" t="s">
        <v>123</v>
      </c>
      <c r="N22" s="173" t="s">
        <v>124</v>
      </c>
      <c r="O22" s="174" t="s">
        <v>125</v>
      </c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</row>
    <row r="23" spans="1:66" s="13" customFormat="1" ht="12.75" x14ac:dyDescent="0.2">
      <c r="A23" s="252" t="s">
        <v>26</v>
      </c>
      <c r="B23" s="282">
        <v>0.44869487120238621</v>
      </c>
      <c r="C23" s="282">
        <v>0.1826041819636344</v>
      </c>
      <c r="D23" s="282">
        <v>0.42848795487339009</v>
      </c>
      <c r="E23" s="282">
        <v>0.2844267532099064</v>
      </c>
      <c r="F23" s="282">
        <v>6.7640148986632342E-2</v>
      </c>
      <c r="G23" s="282">
        <v>0.21652979063625788</v>
      </c>
      <c r="H23" s="282">
        <v>0.10871406368301201</v>
      </c>
      <c r="I23" s="282">
        <v>7.4522266063188902E-2</v>
      </c>
      <c r="J23" s="282">
        <v>4.6397800195793787E-2</v>
      </c>
      <c r="K23" s="282">
        <v>4.4212974099188257E-2</v>
      </c>
      <c r="L23" s="282">
        <v>0.15162667756470805</v>
      </c>
      <c r="M23" s="282">
        <v>0.17551151332912532</v>
      </c>
      <c r="N23" s="282">
        <v>0.11235978627392561</v>
      </c>
      <c r="O23" s="282">
        <v>0.32160913804879665</v>
      </c>
      <c r="P23" s="25"/>
      <c r="Q23" s="25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</row>
    <row r="24" spans="1:66" s="13" customFormat="1" ht="12.75" x14ac:dyDescent="0.2">
      <c r="A24" s="9" t="s">
        <v>258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</row>
    <row r="25" spans="1:66" s="13" customFormat="1" ht="12.75" x14ac:dyDescent="0.2">
      <c r="A25" s="2" t="s">
        <v>29</v>
      </c>
      <c r="B25" s="185">
        <v>0.47570954883841182</v>
      </c>
      <c r="C25" s="185">
        <v>0.20105215686569328</v>
      </c>
      <c r="D25" s="185">
        <v>0.46007663187852976</v>
      </c>
      <c r="E25" s="185">
        <v>0.31134130065507359</v>
      </c>
      <c r="F25" s="185">
        <v>4.3461545616267541E-2</v>
      </c>
      <c r="G25" s="185">
        <v>0.21261943758328383</v>
      </c>
      <c r="H25" s="185">
        <v>4.8142406171178383E-2</v>
      </c>
      <c r="I25" s="185">
        <v>7.3462262708063816E-2</v>
      </c>
      <c r="J25" s="185">
        <v>5.3557617428444282E-2</v>
      </c>
      <c r="K25" s="185">
        <v>2.6783097196914879E-2</v>
      </c>
      <c r="L25" s="185">
        <v>0.15829031356894444</v>
      </c>
      <c r="M25" s="185">
        <v>0.21911603609646252</v>
      </c>
      <c r="N25" s="185">
        <v>0.10554578525805985</v>
      </c>
      <c r="O25" s="185">
        <v>0.31979901861557036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6"/>
      <c r="BI25" s="26"/>
      <c r="BJ25" s="26"/>
      <c r="BK25" s="26"/>
      <c r="BL25" s="26"/>
      <c r="BM25" s="26"/>
      <c r="BN25" s="26"/>
    </row>
    <row r="26" spans="1:66" s="13" customFormat="1" ht="12.75" x14ac:dyDescent="0.2">
      <c r="A26" s="2" t="s">
        <v>11</v>
      </c>
      <c r="B26" s="185">
        <v>0.40957763130091673</v>
      </c>
      <c r="C26" s="185">
        <v>0.15254680758012287</v>
      </c>
      <c r="D26" s="185">
        <v>0.39524768330877097</v>
      </c>
      <c r="E26" s="185">
        <v>0.24435242241312177</v>
      </c>
      <c r="F26" s="185">
        <v>0.1070519379410943</v>
      </c>
      <c r="G26" s="185">
        <v>0.22079896198495264</v>
      </c>
      <c r="H26" s="185">
        <v>0.20543110036100082</v>
      </c>
      <c r="I26" s="185">
        <v>7.0181500195897806E-2</v>
      </c>
      <c r="J26" s="185">
        <v>3.4172447583641824E-2</v>
      </c>
      <c r="K26" s="185">
        <v>7.2886513063242828E-2</v>
      </c>
      <c r="L26" s="185">
        <v>0.12426748170603449</v>
      </c>
      <c r="M26" s="185">
        <v>0.10613865195595079</v>
      </c>
      <c r="N26" s="185">
        <v>0.11911434649496147</v>
      </c>
      <c r="O26" s="185">
        <v>0.30316274001746329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6"/>
      <c r="BI26" s="26"/>
      <c r="BJ26" s="26"/>
      <c r="BK26" s="26"/>
      <c r="BL26" s="26"/>
      <c r="BM26" s="26"/>
      <c r="BN26" s="26"/>
    </row>
    <row r="27" spans="1:66" s="13" customFormat="1" ht="12.75" x14ac:dyDescent="0.2">
      <c r="A27" s="2" t="s">
        <v>30</v>
      </c>
      <c r="B27" s="185">
        <v>0.42680885148931019</v>
      </c>
      <c r="C27" s="185">
        <v>0.17926293005422944</v>
      </c>
      <c r="D27" s="185">
        <v>0.35952737474612689</v>
      </c>
      <c r="E27" s="185">
        <v>0.26644549789066985</v>
      </c>
      <c r="F27" s="185">
        <v>7.1958692538194841E-2</v>
      </c>
      <c r="G27" s="185">
        <v>0.22453082411302414</v>
      </c>
      <c r="H27" s="185">
        <v>0.12652874893578916</v>
      </c>
      <c r="I27" s="185">
        <v>9.5766488782613721E-2</v>
      </c>
      <c r="J27" s="185">
        <v>4.7043344061611564E-2</v>
      </c>
      <c r="K27" s="185">
        <v>4.6415873995882206E-2</v>
      </c>
      <c r="L27" s="185">
        <v>0.20767350748354527</v>
      </c>
      <c r="M27" s="185">
        <v>0.16181231096801721</v>
      </c>
      <c r="N27" s="185">
        <v>0.12867757578880398</v>
      </c>
      <c r="O27" s="185">
        <v>0.39616873355116405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6"/>
      <c r="BI27" s="26"/>
      <c r="BJ27" s="26"/>
      <c r="BK27" s="26"/>
      <c r="BL27" s="26"/>
      <c r="BM27" s="26"/>
      <c r="BN27" s="26"/>
    </row>
    <row r="28" spans="1:66" s="13" customFormat="1" ht="12.75" x14ac:dyDescent="0.2">
      <c r="A28" s="9" t="s">
        <v>190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</row>
    <row r="29" spans="1:66" s="13" customFormat="1" ht="12.75" x14ac:dyDescent="0.2">
      <c r="A29" s="5" t="s">
        <v>191</v>
      </c>
      <c r="B29" s="185">
        <v>0.45264317795858894</v>
      </c>
      <c r="C29" s="185">
        <v>0.18130695530396024</v>
      </c>
      <c r="D29" s="185">
        <v>0.42968676047494581</v>
      </c>
      <c r="E29" s="185">
        <v>0.28349159010644687</v>
      </c>
      <c r="F29" s="185">
        <v>6.0084762932003544E-2</v>
      </c>
      <c r="G29" s="185">
        <v>0.2093576545881955</v>
      </c>
      <c r="H29" s="185">
        <v>0.10363500615016207</v>
      </c>
      <c r="I29" s="185">
        <v>7.2776988502440063E-2</v>
      </c>
      <c r="J29" s="185">
        <v>4.7513907240288408E-2</v>
      </c>
      <c r="K29" s="185">
        <v>4.6147261285733474E-2</v>
      </c>
      <c r="L29" s="185">
        <v>0.15116133817537253</v>
      </c>
      <c r="M29" s="185">
        <v>0.17991065873283268</v>
      </c>
      <c r="N29" s="185">
        <v>0.10844210104249083</v>
      </c>
      <c r="O29" s="185">
        <v>0.31795367922449452</v>
      </c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6"/>
      <c r="BI29" s="26"/>
      <c r="BJ29" s="26"/>
      <c r="BK29" s="26"/>
      <c r="BL29" s="26"/>
      <c r="BM29" s="26"/>
      <c r="BN29" s="26"/>
    </row>
    <row r="30" spans="1:66" s="13" customFormat="1" ht="12.75" x14ac:dyDescent="0.2">
      <c r="A30" s="5" t="s">
        <v>192</v>
      </c>
      <c r="B30" s="185">
        <v>0.37982861073570967</v>
      </c>
      <c r="C30" s="185">
        <v>0.20523037454329995</v>
      </c>
      <c r="D30" s="185">
        <v>0.40757841974774356</v>
      </c>
      <c r="E30" s="185">
        <v>0.30073784296008643</v>
      </c>
      <c r="F30" s="185">
        <v>0.19942098976020017</v>
      </c>
      <c r="G30" s="185">
        <v>0.34162599508196345</v>
      </c>
      <c r="H30" s="185">
        <v>0.19730284884591318</v>
      </c>
      <c r="I30" s="185">
        <v>0.10496335043343336</v>
      </c>
      <c r="J30" s="185">
        <v>2.6930691082726953E-2</v>
      </c>
      <c r="K30" s="185">
        <v>1.0475188908939339E-2</v>
      </c>
      <c r="L30" s="185">
        <v>0.15974311470349792</v>
      </c>
      <c r="M30" s="185">
        <v>9.8781737273464842E-2</v>
      </c>
      <c r="N30" s="185">
        <v>0.18069194692749957</v>
      </c>
      <c r="O30" s="185">
        <v>0.3853675527474783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6"/>
      <c r="BI30" s="26"/>
      <c r="BJ30" s="26"/>
      <c r="BK30" s="26"/>
      <c r="BL30" s="26"/>
      <c r="BM30" s="26"/>
      <c r="BN30" s="26"/>
    </row>
    <row r="31" spans="1:66" s="13" customFormat="1" ht="12.75" x14ac:dyDescent="0.2">
      <c r="A31" s="9" t="s">
        <v>193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6"/>
      <c r="BI31" s="26"/>
      <c r="BJ31" s="26"/>
      <c r="BK31" s="26"/>
      <c r="BL31" s="26"/>
      <c r="BM31" s="26"/>
      <c r="BN31" s="26"/>
    </row>
    <row r="32" spans="1:66" s="13" customFormat="1" ht="12.75" x14ac:dyDescent="0.2">
      <c r="A32" s="5" t="s">
        <v>194</v>
      </c>
      <c r="B32" s="185">
        <v>0.21449732489997406</v>
      </c>
      <c r="C32" s="185">
        <v>7.1499108299991343E-2</v>
      </c>
      <c r="D32" s="185">
        <v>7.1499108299991343E-2</v>
      </c>
      <c r="E32" s="185">
        <v>7.1499108299991343E-2</v>
      </c>
      <c r="F32" s="185">
        <v>0</v>
      </c>
      <c r="G32" s="185">
        <v>0</v>
      </c>
      <c r="H32" s="185">
        <v>0</v>
      </c>
      <c r="I32" s="185">
        <v>0</v>
      </c>
      <c r="J32" s="185">
        <v>0</v>
      </c>
      <c r="K32" s="185">
        <v>0</v>
      </c>
      <c r="L32" s="185">
        <v>0.14902029393373412</v>
      </c>
      <c r="M32" s="185">
        <v>7.7521185633742815E-2</v>
      </c>
      <c r="N32" s="185">
        <v>7.7521185633742815E-2</v>
      </c>
      <c r="O32" s="185">
        <v>0.19780911128763867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6"/>
      <c r="BI32" s="26"/>
      <c r="BJ32" s="26"/>
      <c r="BK32" s="26"/>
      <c r="BL32" s="26"/>
      <c r="BM32" s="26"/>
      <c r="BN32" s="26"/>
    </row>
    <row r="33" spans="1:67" s="13" customFormat="1" ht="12.75" x14ac:dyDescent="0.2">
      <c r="A33" s="5" t="s">
        <v>195</v>
      </c>
      <c r="B33" s="185">
        <v>0</v>
      </c>
      <c r="C33" s="185">
        <v>0</v>
      </c>
      <c r="D33" s="185">
        <v>0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1</v>
      </c>
      <c r="M33" s="185">
        <v>0</v>
      </c>
      <c r="N33" s="185">
        <v>0</v>
      </c>
      <c r="O33" s="185"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6"/>
      <c r="BI33" s="26"/>
      <c r="BJ33" s="26"/>
      <c r="BK33" s="26"/>
      <c r="BL33" s="26"/>
      <c r="BM33" s="26"/>
      <c r="BN33" s="26"/>
    </row>
    <row r="34" spans="1:67" s="13" customFormat="1" ht="12.75" x14ac:dyDescent="0.2">
      <c r="A34" s="5" t="s">
        <v>196</v>
      </c>
      <c r="B34" s="185">
        <v>0.45083108475838435</v>
      </c>
      <c r="C34" s="185">
        <v>0.18360010342557764</v>
      </c>
      <c r="D34" s="185">
        <v>0.43159634044954331</v>
      </c>
      <c r="E34" s="185">
        <v>0.28629746411089602</v>
      </c>
      <c r="F34" s="185">
        <v>6.8221266584280876E-2</v>
      </c>
      <c r="G34" s="185">
        <v>0.21839006554160661</v>
      </c>
      <c r="H34" s="185">
        <v>0.10964806008107683</v>
      </c>
      <c r="I34" s="185">
        <v>7.5162510073215005E-2</v>
      </c>
      <c r="J34" s="185">
        <v>4.6796418155539629E-2</v>
      </c>
      <c r="K34" s="185">
        <v>4.4592821537112949E-2</v>
      </c>
      <c r="L34" s="185">
        <v>0.15115652909455429</v>
      </c>
      <c r="M34" s="185">
        <v>0.1763982474552673</v>
      </c>
      <c r="N34" s="185">
        <v>0.11270396423389288</v>
      </c>
      <c r="O34" s="185">
        <v>0.32278723309895263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6"/>
      <c r="BI34" s="26"/>
      <c r="BJ34" s="26"/>
      <c r="BK34" s="26"/>
      <c r="BL34" s="26"/>
      <c r="BM34" s="26"/>
      <c r="BN34" s="26"/>
    </row>
    <row r="35" spans="1:67" s="13" customFormat="1" ht="12.75" x14ac:dyDescent="0.2">
      <c r="A35" s="9" t="s">
        <v>31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</row>
    <row r="36" spans="1:67" s="13" customFormat="1" ht="12.75" x14ac:dyDescent="0.2">
      <c r="A36" s="5" t="s">
        <v>162</v>
      </c>
      <c r="B36" s="185">
        <v>1</v>
      </c>
      <c r="C36" s="185">
        <v>0</v>
      </c>
      <c r="D36" s="185">
        <v>0</v>
      </c>
      <c r="E36" s="185">
        <v>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134"/>
    </row>
    <row r="37" spans="1:67" s="13" customFormat="1" ht="12.75" x14ac:dyDescent="0.2">
      <c r="A37" s="5" t="s">
        <v>163</v>
      </c>
      <c r="B37" s="185">
        <v>0.4974365311856605</v>
      </c>
      <c r="C37" s="185">
        <v>0</v>
      </c>
      <c r="D37" s="185">
        <v>0</v>
      </c>
      <c r="E37" s="185">
        <v>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5">
        <v>0.50256346881433966</v>
      </c>
      <c r="M37" s="185">
        <v>0</v>
      </c>
      <c r="N37" s="185">
        <v>0</v>
      </c>
      <c r="O37" s="185"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134"/>
    </row>
    <row r="38" spans="1:67" s="13" customFormat="1" ht="24" customHeight="1" x14ac:dyDescent="0.2">
      <c r="A38" s="5" t="s">
        <v>164</v>
      </c>
      <c r="B38" s="185">
        <v>0.56161831759548075</v>
      </c>
      <c r="C38" s="185">
        <v>1.4692644726395487E-2</v>
      </c>
      <c r="D38" s="185">
        <v>0.44701358787304701</v>
      </c>
      <c r="E38" s="185">
        <v>0.20925639915276811</v>
      </c>
      <c r="F38" s="185">
        <v>0.14723791971120545</v>
      </c>
      <c r="G38" s="185">
        <v>0.16193056443760095</v>
      </c>
      <c r="H38" s="185">
        <v>0</v>
      </c>
      <c r="I38" s="185">
        <v>0.14723791971120545</v>
      </c>
      <c r="J38" s="185">
        <v>0</v>
      </c>
      <c r="K38" s="185">
        <v>0</v>
      </c>
      <c r="L38" s="185">
        <v>0.60894415231064791</v>
      </c>
      <c r="M38" s="185">
        <v>0.39968775315787985</v>
      </c>
      <c r="N38" s="185">
        <v>1.4692644726395487E-2</v>
      </c>
      <c r="O38" s="185">
        <v>2.9385289452790973E-2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134"/>
    </row>
    <row r="39" spans="1:67" s="13" customFormat="1" ht="12.75" x14ac:dyDescent="0.2">
      <c r="A39" s="5" t="s">
        <v>165</v>
      </c>
      <c r="B39" s="185">
        <v>0.42593702609789402</v>
      </c>
      <c r="C39" s="185">
        <v>0.15641333824298367</v>
      </c>
      <c r="D39" s="185">
        <v>0.58484998889327455</v>
      </c>
      <c r="E39" s="185">
        <v>0.41571648162123898</v>
      </c>
      <c r="F39" s="185">
        <v>9.0020097702317198E-2</v>
      </c>
      <c r="G39" s="185">
        <v>0.19984070465178713</v>
      </c>
      <c r="H39" s="185">
        <v>0.12043024062063395</v>
      </c>
      <c r="I39" s="185">
        <v>7.7940818742517154E-2</v>
      </c>
      <c r="J39" s="185">
        <v>0.16953756335086229</v>
      </c>
      <c r="K39" s="185">
        <v>0.17698046429553035</v>
      </c>
      <c r="L39" s="185">
        <v>0.17108708211029483</v>
      </c>
      <c r="M39" s="185">
        <v>0.24117939334081545</v>
      </c>
      <c r="N39" s="185">
        <v>0.10450639337644611</v>
      </c>
      <c r="O39" s="185">
        <v>0.20280177019821832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134"/>
    </row>
    <row r="40" spans="1:67" s="13" customFormat="1" ht="12.75" x14ac:dyDescent="0.2">
      <c r="A40" s="5" t="s">
        <v>166</v>
      </c>
      <c r="B40" s="185">
        <v>0</v>
      </c>
      <c r="C40" s="185">
        <v>0</v>
      </c>
      <c r="D40" s="185">
        <v>0</v>
      </c>
      <c r="E40" s="185">
        <v>0</v>
      </c>
      <c r="F40" s="185">
        <v>0</v>
      </c>
      <c r="G40" s="185">
        <v>0</v>
      </c>
      <c r="H40" s="185">
        <v>0</v>
      </c>
      <c r="I40" s="185">
        <v>0</v>
      </c>
      <c r="J40" s="185">
        <v>0</v>
      </c>
      <c r="K40" s="185">
        <v>0</v>
      </c>
      <c r="L40" s="185">
        <v>0</v>
      </c>
      <c r="M40" s="185">
        <v>0</v>
      </c>
      <c r="N40" s="185">
        <v>0</v>
      </c>
      <c r="O40" s="185"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134"/>
    </row>
    <row r="41" spans="1:67" s="13" customFormat="1" ht="12.75" x14ac:dyDescent="0.2">
      <c r="A41" s="5" t="s">
        <v>167</v>
      </c>
      <c r="B41" s="185">
        <v>0</v>
      </c>
      <c r="C41" s="185">
        <v>0</v>
      </c>
      <c r="D41" s="185">
        <v>0.27106194167864212</v>
      </c>
      <c r="E41" s="185">
        <v>0.27106194167864212</v>
      </c>
      <c r="F41" s="185">
        <v>0</v>
      </c>
      <c r="G41" s="185">
        <v>0</v>
      </c>
      <c r="H41" s="185">
        <v>0</v>
      </c>
      <c r="I41" s="185">
        <v>0</v>
      </c>
      <c r="J41" s="185">
        <v>0</v>
      </c>
      <c r="K41" s="185">
        <v>0</v>
      </c>
      <c r="L41" s="185">
        <v>0</v>
      </c>
      <c r="M41" s="185">
        <v>0.36242775241330738</v>
      </c>
      <c r="N41" s="185">
        <v>0.36242775241330738</v>
      </c>
      <c r="O41" s="185">
        <v>0</v>
      </c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134"/>
    </row>
    <row r="42" spans="1:67" s="13" customFormat="1" ht="12.75" x14ac:dyDescent="0.2">
      <c r="A42" s="5" t="s">
        <v>168</v>
      </c>
      <c r="B42" s="185">
        <v>0.31813766792698051</v>
      </c>
      <c r="C42" s="185">
        <v>2.5347359358342935E-2</v>
      </c>
      <c r="D42" s="185">
        <v>0.46597298640408963</v>
      </c>
      <c r="E42" s="185">
        <v>0.29488057080375663</v>
      </c>
      <c r="F42" s="185">
        <v>4.0578281973112383E-2</v>
      </c>
      <c r="G42" s="185">
        <v>0.43751157907456639</v>
      </c>
      <c r="H42" s="185">
        <v>0.17156970413139264</v>
      </c>
      <c r="I42" s="185">
        <v>7.7687996806826642E-2</v>
      </c>
      <c r="J42" s="185">
        <v>2.4365680725398797E-2</v>
      </c>
      <c r="K42" s="185">
        <v>1.2075928619022012E-2</v>
      </c>
      <c r="L42" s="185">
        <v>0.26563148824003663</v>
      </c>
      <c r="M42" s="185">
        <v>7.8250529159202581E-2</v>
      </c>
      <c r="N42" s="185">
        <v>3.746875009374083E-2</v>
      </c>
      <c r="O42" s="185">
        <v>0.57276609687709057</v>
      </c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134"/>
    </row>
    <row r="43" spans="1:67" s="13" customFormat="1" ht="12.75" x14ac:dyDescent="0.2">
      <c r="A43" s="5" t="s">
        <v>169</v>
      </c>
      <c r="B43" s="185">
        <v>0</v>
      </c>
      <c r="C43" s="185">
        <v>0</v>
      </c>
      <c r="D43" s="185">
        <v>0</v>
      </c>
      <c r="E43" s="185">
        <v>0</v>
      </c>
      <c r="F43" s="185">
        <v>0</v>
      </c>
      <c r="G43" s="185">
        <v>0</v>
      </c>
      <c r="H43" s="185">
        <v>9.7854415921787161E-2</v>
      </c>
      <c r="I43" s="185">
        <v>0</v>
      </c>
      <c r="J43" s="185">
        <v>0</v>
      </c>
      <c r="K43" s="185">
        <v>0</v>
      </c>
      <c r="L43" s="185">
        <v>0</v>
      </c>
      <c r="M43" s="185">
        <v>0</v>
      </c>
      <c r="N43" s="185">
        <v>0</v>
      </c>
      <c r="O43" s="185">
        <v>0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134"/>
    </row>
    <row r="44" spans="1:67" s="13" customFormat="1" ht="12.75" x14ac:dyDescent="0.2">
      <c r="A44" s="5" t="s">
        <v>170</v>
      </c>
      <c r="B44" s="185">
        <v>0.58417180486979803</v>
      </c>
      <c r="C44" s="185">
        <v>0</v>
      </c>
      <c r="D44" s="185">
        <v>0.20211952457488</v>
      </c>
      <c r="E44" s="185">
        <v>0.25340629345306054</v>
      </c>
      <c r="F44" s="185">
        <v>5.1240210833361034E-2</v>
      </c>
      <c r="G44" s="185">
        <v>0.18963185703784025</v>
      </c>
      <c r="H44" s="185">
        <v>0</v>
      </c>
      <c r="I44" s="185">
        <v>0.18963185703784025</v>
      </c>
      <c r="J44" s="185">
        <v>0</v>
      </c>
      <c r="K44" s="185">
        <v>7.3650230754507204E-2</v>
      </c>
      <c r="L44" s="185">
        <v>4.4503445137519228E-2</v>
      </c>
      <c r="M44" s="185">
        <v>0</v>
      </c>
      <c r="N44" s="185">
        <v>0</v>
      </c>
      <c r="O44" s="185">
        <v>0.18963185703784025</v>
      </c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134"/>
    </row>
    <row r="45" spans="1:67" s="13" customFormat="1" ht="12.75" x14ac:dyDescent="0.2">
      <c r="A45" s="5" t="s">
        <v>171</v>
      </c>
      <c r="B45" s="185">
        <v>0.49400017324895101</v>
      </c>
      <c r="C45" s="185">
        <v>6.1828180380861962E-3</v>
      </c>
      <c r="D45" s="185">
        <v>0.24987505727991177</v>
      </c>
      <c r="E45" s="185">
        <v>0</v>
      </c>
      <c r="F45" s="185">
        <v>0</v>
      </c>
      <c r="G45" s="185">
        <v>0.48903347223335958</v>
      </c>
      <c r="H45" s="185">
        <v>0</v>
      </c>
      <c r="I45" s="185">
        <v>0</v>
      </c>
      <c r="J45" s="185">
        <v>0</v>
      </c>
      <c r="K45" s="185">
        <v>6.1828180380861962E-3</v>
      </c>
      <c r="L45" s="185">
        <v>0.25109117430240646</v>
      </c>
      <c r="M45" s="185">
        <v>0</v>
      </c>
      <c r="N45" s="185">
        <v>0</v>
      </c>
      <c r="O45" s="185">
        <v>0.4952162902714457</v>
      </c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134"/>
    </row>
    <row r="46" spans="1:67" s="13" customFormat="1" ht="12.75" x14ac:dyDescent="0.2">
      <c r="A46" s="5" t="s">
        <v>172</v>
      </c>
      <c r="B46" s="185">
        <v>0.37802445014781982</v>
      </c>
      <c r="C46" s="185">
        <v>0.23302405980489843</v>
      </c>
      <c r="D46" s="185">
        <v>0.37460085153313849</v>
      </c>
      <c r="E46" s="185">
        <v>0.29680810227029625</v>
      </c>
      <c r="F46" s="185">
        <v>0</v>
      </c>
      <c r="G46" s="185">
        <v>0.29825373608741451</v>
      </c>
      <c r="H46" s="185">
        <v>0.2204609868245723</v>
      </c>
      <c r="I46" s="185">
        <v>6.4167242328183674E-2</v>
      </c>
      <c r="J46" s="185">
        <v>7.7792749262842228E-2</v>
      </c>
      <c r="K46" s="185">
        <v>0</v>
      </c>
      <c r="L46" s="185">
        <v>7.7792749262842228E-2</v>
      </c>
      <c r="M46" s="185">
        <v>0</v>
      </c>
      <c r="N46" s="185">
        <v>0</v>
      </c>
      <c r="O46" s="185">
        <v>0.23264085994211256</v>
      </c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134"/>
    </row>
    <row r="47" spans="1:67" s="13" customFormat="1" ht="25.5" x14ac:dyDescent="0.2">
      <c r="A47" s="5" t="s">
        <v>173</v>
      </c>
      <c r="B47" s="185">
        <v>0.77456902806863981</v>
      </c>
      <c r="C47" s="185">
        <v>6.5747417724148716E-2</v>
      </c>
      <c r="D47" s="185">
        <v>0.35604103700767986</v>
      </c>
      <c r="E47" s="185">
        <v>0.440186344959964</v>
      </c>
      <c r="F47" s="185">
        <v>9.7612390377003991E-2</v>
      </c>
      <c r="G47" s="185">
        <v>0.3894055047772087</v>
      </c>
      <c r="H47" s="185">
        <v>0.29179311440020472</v>
      </c>
      <c r="I47" s="185">
        <v>0</v>
      </c>
      <c r="J47" s="185">
        <v>0</v>
      </c>
      <c r="K47" s="185">
        <v>0</v>
      </c>
      <c r="L47" s="185">
        <v>0</v>
      </c>
      <c r="M47" s="185">
        <v>0.12895248024478304</v>
      </c>
      <c r="N47" s="185">
        <v>0.20712412030681082</v>
      </c>
      <c r="O47" s="185">
        <v>0.3108682682889341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134"/>
    </row>
    <row r="48" spans="1:67" s="13" customFormat="1" ht="12.75" x14ac:dyDescent="0.2">
      <c r="A48" s="5" t="s">
        <v>174</v>
      </c>
      <c r="B48" s="185">
        <v>7.1267070778887914E-2</v>
      </c>
      <c r="C48" s="185">
        <v>5.2682682962624794E-2</v>
      </c>
      <c r="D48" s="185">
        <v>0.32926378839351655</v>
      </c>
      <c r="E48" s="185">
        <v>5.2682682962624794E-2</v>
      </c>
      <c r="F48" s="185">
        <v>0</v>
      </c>
      <c r="G48" s="185">
        <v>1.8584387816263113E-2</v>
      </c>
      <c r="H48" s="185">
        <v>7.1267070778887914E-2</v>
      </c>
      <c r="I48" s="185">
        <v>0</v>
      </c>
      <c r="J48" s="185">
        <v>0</v>
      </c>
      <c r="K48" s="185">
        <v>0</v>
      </c>
      <c r="L48" s="185">
        <v>7.115968091203892E-2</v>
      </c>
      <c r="M48" s="185">
        <v>1.8584387816263113E-2</v>
      </c>
      <c r="N48" s="185">
        <v>1.8584387816263113E-2</v>
      </c>
      <c r="O48" s="185">
        <v>7.1267070778887914E-2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134"/>
    </row>
    <row r="49" spans="1:67" s="13" customFormat="1" ht="12.75" x14ac:dyDescent="0.2">
      <c r="A49" s="5" t="s">
        <v>175</v>
      </c>
      <c r="B49" s="185">
        <v>0.63153412938805009</v>
      </c>
      <c r="C49" s="185">
        <v>0.60657239529552209</v>
      </c>
      <c r="D49" s="185">
        <v>0.67193804347746278</v>
      </c>
      <c r="E49" s="185">
        <v>0.47175148693719471</v>
      </c>
      <c r="F49" s="185">
        <v>0</v>
      </c>
      <c r="G49" s="185">
        <v>0.34136615371839218</v>
      </c>
      <c r="H49" s="185">
        <v>0.34136615371839218</v>
      </c>
      <c r="I49" s="185">
        <v>0.34136615371839218</v>
      </c>
      <c r="J49" s="185">
        <v>6.0294858081826469E-2</v>
      </c>
      <c r="K49" s="185">
        <v>2.5044497924815352E-2</v>
      </c>
      <c r="L49" s="185">
        <v>8.5198940057500672E-2</v>
      </c>
      <c r="M49" s="185">
        <v>0</v>
      </c>
      <c r="N49" s="185">
        <v>9.6313118886735896E-2</v>
      </c>
      <c r="O49" s="185">
        <v>0.50405127155582041</v>
      </c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134"/>
    </row>
    <row r="50" spans="1:67" s="13" customFormat="1" ht="12.75" x14ac:dyDescent="0.2">
      <c r="A50" s="5" t="s">
        <v>176</v>
      </c>
      <c r="B50" s="185">
        <v>0.56446990843121936</v>
      </c>
      <c r="C50" s="185">
        <v>0.29730533241364493</v>
      </c>
      <c r="D50" s="185">
        <v>0.31919915292200601</v>
      </c>
      <c r="E50" s="185">
        <v>0.37042146877330362</v>
      </c>
      <c r="F50" s="185">
        <v>0.32304821799720246</v>
      </c>
      <c r="G50" s="185">
        <v>0.17149229839583138</v>
      </c>
      <c r="H50" s="185">
        <v>0.17149229839583138</v>
      </c>
      <c r="I50" s="185">
        <v>0.17149229839583138</v>
      </c>
      <c r="J50" s="185">
        <v>0</v>
      </c>
      <c r="K50" s="185">
        <v>1.6944646376028209E-2</v>
      </c>
      <c r="L50" s="185">
        <v>0</v>
      </c>
      <c r="M50" s="185">
        <v>0.29538520398585333</v>
      </c>
      <c r="N50" s="185">
        <v>0.30564439869214616</v>
      </c>
      <c r="O50" s="185">
        <v>0.26659317473147404</v>
      </c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134"/>
    </row>
    <row r="51" spans="1:67" s="13" customFormat="1" ht="12.75" x14ac:dyDescent="0.2">
      <c r="A51" s="5" t="s">
        <v>177</v>
      </c>
      <c r="B51" s="185">
        <v>0.43141044867571465</v>
      </c>
      <c r="C51" s="185">
        <v>0</v>
      </c>
      <c r="D51" s="185">
        <v>0.43141044867571465</v>
      </c>
      <c r="E51" s="185">
        <v>0</v>
      </c>
      <c r="F51" s="185">
        <v>0</v>
      </c>
      <c r="G51" s="185">
        <v>0</v>
      </c>
      <c r="H51" s="185">
        <v>0</v>
      </c>
      <c r="I51" s="185">
        <v>0.43141044867571465</v>
      </c>
      <c r="J51" s="185">
        <v>0</v>
      </c>
      <c r="K51" s="185">
        <v>0</v>
      </c>
      <c r="L51" s="185">
        <v>0</v>
      </c>
      <c r="M51" s="185">
        <v>0.77020978539757323</v>
      </c>
      <c r="N51" s="185">
        <v>0.33879933672185847</v>
      </c>
      <c r="O51" s="185">
        <v>0.43141044867571465</v>
      </c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134"/>
    </row>
    <row r="52" spans="1:67" s="13" customFormat="1" ht="12.75" x14ac:dyDescent="0.2">
      <c r="A52" s="5" t="s">
        <v>178</v>
      </c>
      <c r="B52" s="185">
        <v>0.55504508611836345</v>
      </c>
      <c r="C52" s="185">
        <v>0</v>
      </c>
      <c r="D52" s="185">
        <v>0.55523587793705165</v>
      </c>
      <c r="E52" s="185">
        <v>0.27742714714983768</v>
      </c>
      <c r="F52" s="185">
        <v>8.7443193329309568E-2</v>
      </c>
      <c r="G52" s="185">
        <v>0.55504508611836345</v>
      </c>
      <c r="H52" s="185">
        <v>0</v>
      </c>
      <c r="I52" s="185">
        <v>0</v>
      </c>
      <c r="J52" s="185">
        <v>0</v>
      </c>
      <c r="K52" s="185">
        <v>0</v>
      </c>
      <c r="L52" s="185">
        <v>0</v>
      </c>
      <c r="M52" s="185">
        <v>0.55504508611836345</v>
      </c>
      <c r="N52" s="185">
        <v>0.27742714714983768</v>
      </c>
      <c r="O52" s="185">
        <v>0.85210820276407351</v>
      </c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134"/>
    </row>
    <row r="53" spans="1:67" s="13" customFormat="1" ht="25.5" x14ac:dyDescent="0.2">
      <c r="A53" s="5" t="s">
        <v>259</v>
      </c>
      <c r="B53" s="185">
        <v>0.34872641223910067</v>
      </c>
      <c r="C53" s="185">
        <v>0</v>
      </c>
      <c r="D53" s="185">
        <v>0.33591327856117614</v>
      </c>
      <c r="E53" s="185">
        <v>0.23087966789212952</v>
      </c>
      <c r="F53" s="185">
        <v>8.2268548425396854E-2</v>
      </c>
      <c r="G53" s="185">
        <v>0.19825917421184858</v>
      </c>
      <c r="H53" s="185">
        <v>0.23087966789212952</v>
      </c>
      <c r="I53" s="185">
        <v>3.5663589502268445E-2</v>
      </c>
      <c r="J53" s="185">
        <v>0</v>
      </c>
      <c r="K53" s="185">
        <v>0</v>
      </c>
      <c r="L53" s="185">
        <v>3.5663589502268445E-2</v>
      </c>
      <c r="M53" s="185">
        <v>0</v>
      </c>
      <c r="N53" s="185">
        <v>0</v>
      </c>
      <c r="O53" s="185">
        <v>0.1820424931345383</v>
      </c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134"/>
    </row>
    <row r="54" spans="1:67" s="13" customFormat="1" ht="12.75" x14ac:dyDescent="0.2">
      <c r="A54" s="5" t="s">
        <v>179</v>
      </c>
      <c r="B54" s="185">
        <v>0.59822388454941089</v>
      </c>
      <c r="C54" s="185">
        <v>0.59822388454941089</v>
      </c>
      <c r="D54" s="185">
        <v>0.63584954204655098</v>
      </c>
      <c r="E54" s="185">
        <v>0.33099894855396356</v>
      </c>
      <c r="F54" s="185">
        <v>2.717698594816886E-2</v>
      </c>
      <c r="G54" s="185">
        <v>3.7625657497140141E-2</v>
      </c>
      <c r="H54" s="185">
        <v>3.7625657497140141E-2</v>
      </c>
      <c r="I54" s="185">
        <v>0</v>
      </c>
      <c r="J54" s="185">
        <v>0</v>
      </c>
      <c r="K54" s="185">
        <v>2.717698594816886E-2</v>
      </c>
      <c r="L54" s="185">
        <v>8.5949301380303642E-2</v>
      </c>
      <c r="M54" s="185">
        <v>0.59160096107114513</v>
      </c>
      <c r="N54" s="185">
        <v>0.59160096107114513</v>
      </c>
      <c r="O54" s="185">
        <v>0.59883509675318614</v>
      </c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134"/>
    </row>
    <row r="55" spans="1:67" s="13" customFormat="1" ht="12.75" x14ac:dyDescent="0.2">
      <c r="A55" s="5" t="s">
        <v>92</v>
      </c>
      <c r="B55" s="185">
        <v>0.16073066322304477</v>
      </c>
      <c r="C55" s="185">
        <v>0.38600448858929448</v>
      </c>
      <c r="D55" s="185">
        <v>0.16140497152795522</v>
      </c>
      <c r="E55" s="185">
        <v>0</v>
      </c>
      <c r="F55" s="185">
        <v>0.16073066322304477</v>
      </c>
      <c r="G55" s="185">
        <v>0</v>
      </c>
      <c r="H55" s="185">
        <v>0</v>
      </c>
      <c r="I55" s="185">
        <v>0</v>
      </c>
      <c r="J55" s="185">
        <v>0</v>
      </c>
      <c r="K55" s="185">
        <v>0</v>
      </c>
      <c r="L55" s="185">
        <v>0.16140497152795522</v>
      </c>
      <c r="M55" s="185">
        <v>0</v>
      </c>
      <c r="N55" s="185">
        <v>0</v>
      </c>
      <c r="O55" s="185">
        <v>0.80844552727708607</v>
      </c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134"/>
    </row>
    <row r="56" spans="1:67" s="13" customFormat="1" ht="12.75" x14ac:dyDescent="0.2">
      <c r="A56" s="5" t="s">
        <v>180</v>
      </c>
      <c r="B56" s="185">
        <v>0.27602735357376224</v>
      </c>
      <c r="C56" s="185">
        <v>0.44466466391516929</v>
      </c>
      <c r="D56" s="185">
        <v>0.192726667625504</v>
      </c>
      <c r="E56" s="185">
        <v>0.24445654778478235</v>
      </c>
      <c r="F56" s="185">
        <v>0</v>
      </c>
      <c r="G56" s="185">
        <v>1.6831551190069946E-2</v>
      </c>
      <c r="H56" s="185">
        <v>5.1425476794807828E-2</v>
      </c>
      <c r="I56" s="185">
        <v>0</v>
      </c>
      <c r="J56" s="185">
        <v>0</v>
      </c>
      <c r="K56" s="185">
        <v>0</v>
      </c>
      <c r="L56" s="185">
        <v>0</v>
      </c>
      <c r="M56" s="185">
        <v>6.9687248910031543E-2</v>
      </c>
      <c r="N56" s="185">
        <v>6.9687248910031543E-2</v>
      </c>
      <c r="O56" s="185">
        <v>6.9059993944631137E-2</v>
      </c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134"/>
    </row>
    <row r="57" spans="1:67" s="13" customFormat="1" ht="12.75" x14ac:dyDescent="0.2">
      <c r="A57" s="5" t="s">
        <v>181</v>
      </c>
      <c r="B57" s="185">
        <v>1</v>
      </c>
      <c r="C57" s="185">
        <v>0</v>
      </c>
      <c r="D57" s="185">
        <v>0</v>
      </c>
      <c r="E57" s="185">
        <v>0</v>
      </c>
      <c r="F57" s="185">
        <v>0</v>
      </c>
      <c r="G57" s="185">
        <v>0</v>
      </c>
      <c r="H57" s="185">
        <v>0</v>
      </c>
      <c r="I57" s="185">
        <v>0</v>
      </c>
      <c r="J57" s="185">
        <v>0</v>
      </c>
      <c r="K57" s="185">
        <v>0</v>
      </c>
      <c r="L57" s="185">
        <v>0</v>
      </c>
      <c r="M57" s="185">
        <v>0</v>
      </c>
      <c r="N57" s="185">
        <v>0</v>
      </c>
      <c r="O57" s="185">
        <v>0</v>
      </c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134"/>
    </row>
    <row r="58" spans="1:67" s="13" customFormat="1" ht="12.75" x14ac:dyDescent="0.2">
      <c r="A58" s="5" t="s">
        <v>182</v>
      </c>
      <c r="B58" s="185">
        <v>0</v>
      </c>
      <c r="C58" s="185">
        <v>0</v>
      </c>
      <c r="D58" s="185">
        <v>0</v>
      </c>
      <c r="E58" s="185">
        <v>0</v>
      </c>
      <c r="F58" s="185">
        <v>0</v>
      </c>
      <c r="G58" s="185">
        <v>0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  <c r="M58" s="185">
        <v>0</v>
      </c>
      <c r="N58" s="185">
        <v>0</v>
      </c>
      <c r="O58" s="185">
        <v>0</v>
      </c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134"/>
    </row>
    <row r="59" spans="1:67" s="13" customFormat="1" ht="12.75" x14ac:dyDescent="0.2">
      <c r="A59" s="5" t="s">
        <v>183</v>
      </c>
      <c r="B59" s="185">
        <v>0.67922003304472056</v>
      </c>
      <c r="C59" s="185">
        <v>0</v>
      </c>
      <c r="D59" s="185">
        <v>0.67922003304472056</v>
      </c>
      <c r="E59" s="185">
        <v>0</v>
      </c>
      <c r="F59" s="185">
        <v>0</v>
      </c>
      <c r="G59" s="185">
        <v>0</v>
      </c>
      <c r="H59" s="185">
        <v>0</v>
      </c>
      <c r="I59" s="185">
        <v>0</v>
      </c>
      <c r="J59" s="185">
        <v>0</v>
      </c>
      <c r="K59" s="185">
        <v>0</v>
      </c>
      <c r="L59" s="185">
        <v>0</v>
      </c>
      <c r="M59" s="185">
        <v>0</v>
      </c>
      <c r="N59" s="185">
        <v>0</v>
      </c>
      <c r="O59" s="185">
        <v>0.23316885136233309</v>
      </c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134"/>
    </row>
    <row r="60" spans="1:67" s="13" customFormat="1" ht="12.75" x14ac:dyDescent="0.2">
      <c r="A60" s="5" t="s">
        <v>184</v>
      </c>
      <c r="B60" s="185">
        <v>0.61019584827300433</v>
      </c>
      <c r="C60" s="185">
        <v>0.74033759090618345</v>
      </c>
      <c r="D60" s="185">
        <v>0.73944474685692985</v>
      </c>
      <c r="E60" s="185">
        <v>0.61019584827300433</v>
      </c>
      <c r="F60" s="185">
        <v>0.61019584827300433</v>
      </c>
      <c r="G60" s="185">
        <v>0.73944474685692985</v>
      </c>
      <c r="H60" s="185">
        <v>0.73944474685692985</v>
      </c>
      <c r="I60" s="185">
        <v>0.1292488985839256</v>
      </c>
      <c r="J60" s="185">
        <v>0.1292488985839256</v>
      </c>
      <c r="K60" s="185">
        <v>0</v>
      </c>
      <c r="L60" s="185">
        <v>0</v>
      </c>
      <c r="M60" s="185">
        <v>0</v>
      </c>
      <c r="N60" s="185">
        <v>0</v>
      </c>
      <c r="O60" s="185">
        <v>0.1292488985839256</v>
      </c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134"/>
    </row>
    <row r="61" spans="1:67" s="13" customFormat="1" ht="25.5" x14ac:dyDescent="0.2">
      <c r="A61" s="5" t="s">
        <v>185</v>
      </c>
      <c r="B61" s="185">
        <v>0.2460357442300557</v>
      </c>
      <c r="C61" s="185">
        <v>0.24997594336561627</v>
      </c>
      <c r="D61" s="185">
        <v>0.24997594336561627</v>
      </c>
      <c r="E61" s="185">
        <v>0.49601168759567199</v>
      </c>
      <c r="F61" s="185">
        <v>0.24997594336561627</v>
      </c>
      <c r="G61" s="185">
        <v>0</v>
      </c>
      <c r="H61" s="185">
        <v>0</v>
      </c>
      <c r="I61" s="185">
        <v>0</v>
      </c>
      <c r="J61" s="185">
        <v>0</v>
      </c>
      <c r="K61" s="185">
        <v>0</v>
      </c>
      <c r="L61" s="185">
        <v>0</v>
      </c>
      <c r="M61" s="185">
        <v>0</v>
      </c>
      <c r="N61" s="185">
        <v>0</v>
      </c>
      <c r="O61" s="185">
        <v>0</v>
      </c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134"/>
    </row>
    <row r="62" spans="1:67" s="13" customFormat="1" ht="12.75" x14ac:dyDescent="0.2">
      <c r="A62" s="5" t="s">
        <v>186</v>
      </c>
      <c r="B62" s="185">
        <v>0.29342211740753332</v>
      </c>
      <c r="C62" s="185">
        <v>0.61268782047426973</v>
      </c>
      <c r="D62" s="185">
        <v>0.46940384027633458</v>
      </c>
      <c r="E62" s="185">
        <v>0.24400968519345642</v>
      </c>
      <c r="F62" s="185">
        <v>0</v>
      </c>
      <c r="G62" s="185">
        <v>9.379290717689194E-2</v>
      </c>
      <c r="H62" s="185">
        <v>1.8797794061309901E-2</v>
      </c>
      <c r="I62" s="185">
        <v>7.989835654182964E-2</v>
      </c>
      <c r="J62" s="185">
        <v>4.3700834509967666E-2</v>
      </c>
      <c r="K62" s="185">
        <v>1.8708033179322115E-2</v>
      </c>
      <c r="L62" s="185">
        <v>0.13628766825573954</v>
      </c>
      <c r="M62" s="185">
        <v>8.6923827421017369E-2</v>
      </c>
      <c r="N62" s="185">
        <v>5.0991517565099079E-2</v>
      </c>
      <c r="O62" s="185">
        <v>0.31028806608148529</v>
      </c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134"/>
    </row>
    <row r="63" spans="1:67" s="13" customFormat="1" ht="12.75" x14ac:dyDescent="0.2">
      <c r="A63" s="5" t="s">
        <v>187</v>
      </c>
      <c r="B63" s="185">
        <v>0.57400930686670959</v>
      </c>
      <c r="C63" s="185">
        <v>2.2051578717010408E-2</v>
      </c>
      <c r="D63" s="185">
        <v>0.83020630332791068</v>
      </c>
      <c r="E63" s="185">
        <v>0.80663110294887186</v>
      </c>
      <c r="F63" s="185">
        <v>0.1239507496877412</v>
      </c>
      <c r="G63" s="185">
        <v>0.22777977498521401</v>
      </c>
      <c r="H63" s="185">
        <v>0.1256628146434472</v>
      </c>
      <c r="I63" s="185">
        <v>0.27907552635564575</v>
      </c>
      <c r="J63" s="185">
        <v>2.2585597068814658E-2</v>
      </c>
      <c r="K63" s="185">
        <v>0</v>
      </c>
      <c r="L63" s="185">
        <v>0.47338900650725479</v>
      </c>
      <c r="M63" s="185">
        <v>4.5464126963259389E-2</v>
      </c>
      <c r="N63" s="185">
        <v>0.1475517412276677</v>
      </c>
      <c r="O63" s="185">
        <v>0.62600172872173554</v>
      </c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134"/>
    </row>
    <row r="64" spans="1:67" s="13" customFormat="1" ht="25.5" x14ac:dyDescent="0.2">
      <c r="A64" s="5" t="s">
        <v>188</v>
      </c>
      <c r="B64" s="185">
        <v>0.26160306750493539</v>
      </c>
      <c r="C64" s="185">
        <v>0.29674354901227118</v>
      </c>
      <c r="D64" s="185">
        <v>0.7357095930734594</v>
      </c>
      <c r="E64" s="185">
        <v>0.35927229741659</v>
      </c>
      <c r="F64" s="185">
        <v>0</v>
      </c>
      <c r="G64" s="185">
        <v>0.16920832908455022</v>
      </c>
      <c r="H64" s="185">
        <v>0.37768461012442245</v>
      </c>
      <c r="I64" s="185">
        <v>2.6563655025980567E-2</v>
      </c>
      <c r="J64" s="185">
        <v>3.1074063925721401E-2</v>
      </c>
      <c r="K64" s="185">
        <v>0</v>
      </c>
      <c r="L64" s="185">
        <v>0</v>
      </c>
      <c r="M64" s="185">
        <v>0.32789137164301935</v>
      </c>
      <c r="N64" s="185">
        <v>0.29669932874598709</v>
      </c>
      <c r="O64" s="185">
        <v>0.43995071694717613</v>
      </c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134"/>
    </row>
    <row r="65" spans="1:67" s="13" customFormat="1" ht="13.5" thickBot="1" x14ac:dyDescent="0.25">
      <c r="A65" s="71" t="s">
        <v>189</v>
      </c>
      <c r="B65" s="253">
        <v>0.47586185530251357</v>
      </c>
      <c r="C65" s="253">
        <v>0.22328906332157053</v>
      </c>
      <c r="D65" s="253">
        <v>0.32609414784996882</v>
      </c>
      <c r="E65" s="253">
        <v>0.22825950857604929</v>
      </c>
      <c r="F65" s="253">
        <v>0</v>
      </c>
      <c r="G65" s="253">
        <v>0.14912250396459065</v>
      </c>
      <c r="H65" s="253">
        <v>0.1453700538571282</v>
      </c>
      <c r="I65" s="253">
        <v>1.0688924358594783E-2</v>
      </c>
      <c r="J65" s="253">
        <v>3.1121344426059978E-2</v>
      </c>
      <c r="K65" s="253">
        <v>0</v>
      </c>
      <c r="L65" s="253">
        <v>0.15039049785155889</v>
      </c>
      <c r="M65" s="253">
        <v>0.20185565909298936</v>
      </c>
      <c r="N65" s="253">
        <v>0.10862290475313298</v>
      </c>
      <c r="O65" s="253">
        <v>0.32200297374544901</v>
      </c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134"/>
    </row>
    <row r="66" spans="1:67" s="13" customFormat="1" ht="12.75" x14ac:dyDescent="0.2">
      <c r="A66" s="4" t="s">
        <v>236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</row>
    <row r="67" spans="1:67" s="13" customFormat="1" ht="12.75" x14ac:dyDescent="0.2">
      <c r="A67" s="60" t="s">
        <v>257</v>
      </c>
      <c r="B67" s="141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</row>
    <row r="68" spans="1:67" ht="12.75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</row>
    <row r="69" spans="1:67" ht="12.75" x14ac:dyDescent="0.2">
      <c r="A69" s="28" t="s">
        <v>85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</row>
    <row r="70" spans="1:67" ht="26.25" customHeight="1" x14ac:dyDescent="0.2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</row>
    <row r="71" spans="1:67" ht="26.25" customHeight="1" x14ac:dyDescent="0.2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</row>
    <row r="72" spans="1:67" ht="26.25" customHeight="1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</row>
    <row r="73" spans="1:67" ht="26.25" customHeight="1" x14ac:dyDescent="0.2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</row>
    <row r="74" spans="1:67" ht="26.25" customHeight="1" x14ac:dyDescent="0.2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</row>
    <row r="75" spans="1:67" ht="26.25" customHeight="1" x14ac:dyDescent="0.2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</row>
    <row r="76" spans="1:67" ht="26.25" customHeight="1" x14ac:dyDescent="0.2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</row>
    <row r="77" spans="1:67" ht="26.25" customHeight="1" x14ac:dyDescent="0.2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</row>
    <row r="78" spans="1:67" ht="26.25" customHeight="1" x14ac:dyDescent="0.2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</row>
    <row r="79" spans="1:67" ht="26.25" customHeight="1" x14ac:dyDescent="0.2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</row>
    <row r="80" spans="1:67" ht="26.25" customHeight="1" x14ac:dyDescent="0.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</row>
    <row r="81" spans="2:66" ht="26.25" customHeight="1" x14ac:dyDescent="0.2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</row>
    <row r="82" spans="2:66" ht="26.25" customHeight="1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</row>
    <row r="83" spans="2:66" ht="26.25" customHeight="1" x14ac:dyDescent="0.2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</row>
    <row r="84" spans="2:66" ht="26.25" customHeight="1" x14ac:dyDescent="0.2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</row>
    <row r="85" spans="2:66" ht="26.25" customHeight="1" x14ac:dyDescent="0.2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</row>
    <row r="86" spans="2:66" ht="26.25" customHeight="1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</row>
    <row r="87" spans="2:66" ht="26.25" customHeight="1" x14ac:dyDescent="0.2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</row>
    <row r="88" spans="2:66" ht="26.25" customHeight="1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</row>
    <row r="89" spans="2:66" ht="26.25" customHeight="1" x14ac:dyDescent="0.2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</row>
    <row r="90" spans="2:66" ht="26.25" customHeigh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</row>
    <row r="91" spans="2:66" ht="26.25" customHeigh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</row>
    <row r="92" spans="2:66" ht="26.25" customHeight="1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</row>
    <row r="93" spans="2:66" ht="26.25" customHeigh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</row>
    <row r="94" spans="2:66" ht="26.25" customHeight="1" x14ac:dyDescent="0.2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</row>
    <row r="95" spans="2:66" ht="26.25" customHeight="1" x14ac:dyDescent="0.2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</row>
    <row r="96" spans="2:66" ht="26.25" customHeight="1" x14ac:dyDescent="0.2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</row>
    <row r="97" spans="2:66" ht="26.25" customHeight="1" x14ac:dyDescent="0.2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</row>
    <row r="98" spans="2:66" ht="26.25" customHeight="1" x14ac:dyDescent="0.2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</row>
    <row r="99" spans="2:66" ht="26.25" customHeight="1" x14ac:dyDescent="0.2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</row>
    <row r="100" spans="2:66" ht="26.25" customHeight="1" x14ac:dyDescent="0.2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</row>
    <row r="101" spans="2:66" ht="26.25" customHeight="1" x14ac:dyDescent="0.2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</row>
    <row r="102" spans="2:66" ht="26.25" customHeight="1" x14ac:dyDescent="0.2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</row>
    <row r="103" spans="2:66" ht="26.25" customHeight="1" x14ac:dyDescent="0.2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</row>
    <row r="104" spans="2:66" ht="26.25" customHeight="1" x14ac:dyDescent="0.2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</row>
    <row r="105" spans="2:66" ht="26.25" customHeight="1" x14ac:dyDescent="0.2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</row>
    <row r="106" spans="2:66" ht="26.25" customHeight="1" x14ac:dyDescent="0.2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</row>
    <row r="107" spans="2:66" ht="26.25" customHeight="1" x14ac:dyDescent="0.2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</row>
    <row r="108" spans="2:66" ht="26.25" customHeight="1" x14ac:dyDescent="0.2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</row>
    <row r="109" spans="2:66" ht="26.25" customHeight="1" x14ac:dyDescent="0.2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</row>
    <row r="110" spans="2:66" ht="26.25" customHeight="1" x14ac:dyDescent="0.2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</row>
    <row r="111" spans="2:66" ht="26.25" customHeight="1" x14ac:dyDescent="0.2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</row>
    <row r="112" spans="2:66" ht="26.25" customHeight="1" x14ac:dyDescent="0.2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</row>
    <row r="113" spans="2:66" ht="26.25" customHeight="1" x14ac:dyDescent="0.2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</row>
    <row r="114" spans="2:66" ht="26.25" customHeight="1" x14ac:dyDescent="0.2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</row>
    <row r="115" spans="2:66" ht="26.25" customHeight="1" x14ac:dyDescent="0.2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</row>
    <row r="116" spans="2:66" ht="26.25" customHeight="1" x14ac:dyDescent="0.2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</row>
    <row r="117" spans="2:66" ht="26.25" customHeight="1" x14ac:dyDescent="0.2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</row>
    <row r="118" spans="2:66" ht="26.25" customHeight="1" x14ac:dyDescent="0.2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</row>
    <row r="119" spans="2:66" ht="26.25" customHeight="1" x14ac:dyDescent="0.2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</row>
    <row r="120" spans="2:66" ht="26.25" customHeight="1" x14ac:dyDescent="0.2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</row>
    <row r="121" spans="2:66" ht="26.25" customHeight="1" x14ac:dyDescent="0.2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</row>
    <row r="122" spans="2:66" ht="26.25" customHeight="1" x14ac:dyDescent="0.2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</row>
    <row r="123" spans="2:66" ht="26.25" customHeight="1" x14ac:dyDescent="0.2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</row>
    <row r="124" spans="2:66" ht="26.25" customHeight="1" x14ac:dyDescent="0.2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</row>
    <row r="125" spans="2:66" ht="26.25" customHeight="1" x14ac:dyDescent="0.2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</row>
    <row r="126" spans="2:66" ht="26.25" customHeight="1" x14ac:dyDescent="0.2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</row>
    <row r="127" spans="2:66" ht="26.25" customHeight="1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</row>
    <row r="128" spans="2:66" ht="26.25" customHeight="1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</row>
    <row r="129" spans="2:66" ht="26.25" customHeight="1" x14ac:dyDescent="0.2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</row>
    <row r="130" spans="2:66" ht="26.25" customHeight="1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</row>
    <row r="131" spans="2:66" ht="26.25" customHeight="1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</row>
    <row r="132" spans="2:66" ht="26.25" customHeight="1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</row>
    <row r="133" spans="2:66" ht="26.25" customHeight="1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</row>
    <row r="134" spans="2:66" ht="26.25" customHeight="1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</row>
  </sheetData>
  <mergeCells count="1">
    <mergeCell ref="G1:O1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2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A582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83.85546875" style="1" customWidth="1"/>
    <col min="2" max="6" width="27.42578125" style="4" customWidth="1"/>
    <col min="7" max="14" width="34" style="4" customWidth="1"/>
    <col min="15" max="15" width="28.140625" style="4" customWidth="1"/>
    <col min="16" max="16" width="18.42578125" style="4" customWidth="1"/>
    <col min="17" max="17" width="14.7109375" style="13" customWidth="1"/>
    <col min="18" max="16384" width="11.42578125" style="4"/>
  </cols>
  <sheetData>
    <row r="1" spans="1:16" s="13" customFormat="1" x14ac:dyDescent="0.2">
      <c r="A1" s="191" t="s">
        <v>318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2" spans="1:16" s="13" customFormat="1" x14ac:dyDescent="0.2">
      <c r="A2" s="14" t="s">
        <v>307</v>
      </c>
      <c r="B2" s="1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13" customFormat="1" ht="20.100000000000001" customHeight="1" x14ac:dyDescent="0.2">
      <c r="A3" s="52"/>
      <c r="B3" s="4"/>
      <c r="C3" s="4"/>
      <c r="D3" s="4"/>
      <c r="E3" s="4"/>
      <c r="F3" s="4"/>
      <c r="G3" s="4"/>
      <c r="H3" s="4"/>
      <c r="I3" s="4"/>
      <c r="J3" s="4"/>
      <c r="K3" s="4"/>
      <c r="L3" s="28"/>
      <c r="M3" s="28"/>
      <c r="N3" s="28"/>
      <c r="O3" s="28"/>
      <c r="P3" s="28"/>
    </row>
    <row r="4" spans="1:16" s="18" customFormat="1" x14ac:dyDescent="0.2">
      <c r="A4" s="16" t="s">
        <v>249</v>
      </c>
      <c r="B4" s="16"/>
      <c r="C4" s="16"/>
      <c r="D4" s="16"/>
      <c r="E4" s="16"/>
    </row>
    <row r="5" spans="1:16" s="27" customFormat="1" ht="20.100000000000001" customHeight="1" x14ac:dyDescent="0.2">
      <c r="A5" s="81"/>
      <c r="B5" s="343" t="s">
        <v>139</v>
      </c>
      <c r="C5" s="343" t="s">
        <v>159</v>
      </c>
      <c r="D5" s="343" t="s">
        <v>141</v>
      </c>
      <c r="E5" s="343" t="s">
        <v>49</v>
      </c>
    </row>
    <row r="6" spans="1:16" s="27" customFormat="1" ht="28.5" customHeight="1" thickBot="1" x14ac:dyDescent="0.25">
      <c r="A6" s="81"/>
      <c r="B6" s="343" t="s">
        <v>38</v>
      </c>
      <c r="C6" s="343" t="s">
        <v>11</v>
      </c>
      <c r="D6" s="343" t="s">
        <v>37</v>
      </c>
      <c r="E6" s="343"/>
    </row>
    <row r="7" spans="1:16" s="13" customFormat="1" x14ac:dyDescent="0.2">
      <c r="A7" s="254" t="s">
        <v>17</v>
      </c>
      <c r="B7" s="250">
        <v>0.28853877500423902</v>
      </c>
      <c r="C7" s="250">
        <v>0.26301223477912278</v>
      </c>
      <c r="D7" s="250">
        <v>0.12931747747710534</v>
      </c>
      <c r="E7" s="250">
        <v>0.31913151273953361</v>
      </c>
    </row>
    <row r="8" spans="1:16" s="13" customFormat="1" x14ac:dyDescent="0.2">
      <c r="A8" s="183" t="s">
        <v>64</v>
      </c>
      <c r="B8" s="23">
        <v>0.22819981074796911</v>
      </c>
      <c r="C8" s="23">
        <v>0.23650234913206927</v>
      </c>
      <c r="D8" s="23">
        <v>0.13570435437709852</v>
      </c>
      <c r="E8" s="23">
        <v>0.39959348574286419</v>
      </c>
    </row>
    <row r="9" spans="1:16" s="13" customFormat="1" x14ac:dyDescent="0.2">
      <c r="A9" s="255" t="s">
        <v>65</v>
      </c>
      <c r="B9" s="23">
        <v>0.14832183954077227</v>
      </c>
      <c r="C9" s="23">
        <v>0.11196070691735878</v>
      </c>
      <c r="D9" s="23">
        <v>0.2380892756988271</v>
      </c>
      <c r="E9" s="23">
        <v>0.50162817784304248</v>
      </c>
    </row>
    <row r="10" spans="1:16" s="13" customFormat="1" x14ac:dyDescent="0.2">
      <c r="A10" s="183" t="s">
        <v>18</v>
      </c>
      <c r="B10" s="23">
        <v>0.14570777916438662</v>
      </c>
      <c r="C10" s="23">
        <v>0.18964350167438174</v>
      </c>
      <c r="D10" s="23">
        <v>0.22141690057933264</v>
      </c>
      <c r="E10" s="23">
        <v>0.44323181858189975</v>
      </c>
    </row>
    <row r="11" spans="1:16" s="13" customFormat="1" x14ac:dyDescent="0.2">
      <c r="A11" s="183" t="s">
        <v>67</v>
      </c>
      <c r="B11" s="23">
        <v>0.12864628149474971</v>
      </c>
      <c r="C11" s="23">
        <v>0.22640522336503402</v>
      </c>
      <c r="D11" s="23">
        <v>0.1638289197186398</v>
      </c>
      <c r="E11" s="23">
        <v>0.48111957542157652</v>
      </c>
    </row>
    <row r="12" spans="1:16" s="13" customFormat="1" x14ac:dyDescent="0.2">
      <c r="A12" s="183" t="s">
        <v>160</v>
      </c>
      <c r="B12" s="23">
        <v>0.13985103556066292</v>
      </c>
      <c r="C12" s="23">
        <v>0.19183629126187246</v>
      </c>
      <c r="D12" s="23">
        <v>0.20530378326928111</v>
      </c>
      <c r="E12" s="23">
        <v>0.46300888990818434</v>
      </c>
    </row>
    <row r="13" spans="1:16" s="13" customFormat="1" x14ac:dyDescent="0.2">
      <c r="A13" s="183" t="s">
        <v>66</v>
      </c>
      <c r="B13" s="23">
        <v>0.12643068570416718</v>
      </c>
      <c r="C13" s="23">
        <v>0.24819652790410987</v>
      </c>
      <c r="D13" s="23">
        <v>0.18930895023814498</v>
      </c>
      <c r="E13" s="23">
        <v>0.43606383615357897</v>
      </c>
    </row>
    <row r="14" spans="1:16" s="13" customFormat="1" x14ac:dyDescent="0.2">
      <c r="A14" s="256" t="s">
        <v>16</v>
      </c>
      <c r="B14" s="23">
        <v>0.10258943721026309</v>
      </c>
      <c r="C14" s="23">
        <v>0.1530431434200189</v>
      </c>
      <c r="D14" s="23">
        <v>0.20129392931791734</v>
      </c>
      <c r="E14" s="23">
        <v>0.54307349005180106</v>
      </c>
    </row>
    <row r="15" spans="1:16" s="13" customFormat="1" x14ac:dyDescent="0.2">
      <c r="A15" s="256" t="s">
        <v>68</v>
      </c>
      <c r="B15" s="23">
        <v>0.13794483965456228</v>
      </c>
      <c r="C15" s="23">
        <v>0.16287706614090192</v>
      </c>
      <c r="D15" s="23">
        <v>0.18917881649066384</v>
      </c>
      <c r="E15" s="23">
        <v>0.50999927771387221</v>
      </c>
    </row>
    <row r="16" spans="1:16" s="13" customFormat="1" x14ac:dyDescent="0.2">
      <c r="A16" s="256" t="s">
        <v>308</v>
      </c>
      <c r="B16" s="23">
        <v>5.7967921291342296E-2</v>
      </c>
      <c r="C16" s="23">
        <v>0.13506702932687684</v>
      </c>
      <c r="D16" s="23">
        <v>0.20123473499310326</v>
      </c>
      <c r="E16" s="23">
        <v>0.60573031438867797</v>
      </c>
    </row>
    <row r="17" spans="1:53" s="13" customFormat="1" x14ac:dyDescent="0.2">
      <c r="A17" s="256" t="s">
        <v>32</v>
      </c>
      <c r="B17" s="23">
        <v>8.5984301668820706E-2</v>
      </c>
      <c r="C17" s="23">
        <v>0.16717086634100928</v>
      </c>
      <c r="D17" s="23">
        <v>0.22099434620606576</v>
      </c>
      <c r="E17" s="23">
        <v>0.52585048578410487</v>
      </c>
    </row>
    <row r="18" spans="1:53" s="13" customFormat="1" x14ac:dyDescent="0.2">
      <c r="A18" s="256" t="s">
        <v>19</v>
      </c>
      <c r="B18" s="23">
        <v>0.11047170405607315</v>
      </c>
      <c r="C18" s="23">
        <v>0.18274255841742013</v>
      </c>
      <c r="D18" s="23">
        <v>0.2230598110057207</v>
      </c>
      <c r="E18" s="23">
        <v>0.48372592652078672</v>
      </c>
    </row>
    <row r="19" spans="1:53" s="13" customFormat="1" x14ac:dyDescent="0.2">
      <c r="A19" s="256" t="s">
        <v>20</v>
      </c>
      <c r="B19" s="23">
        <v>7.402979678335353E-2</v>
      </c>
      <c r="C19" s="23">
        <v>0.15017615499267126</v>
      </c>
      <c r="D19" s="23">
        <v>0.26034323251090563</v>
      </c>
      <c r="E19" s="23">
        <v>0.51545081571307005</v>
      </c>
    </row>
    <row r="20" spans="1:53" s="13" customFormat="1" ht="13.5" thickBot="1" x14ac:dyDescent="0.25">
      <c r="A20" s="257" t="s">
        <v>69</v>
      </c>
      <c r="B20" s="238">
        <v>2.7301140730992882E-2</v>
      </c>
      <c r="C20" s="238">
        <v>8.4306253310890866E-2</v>
      </c>
      <c r="D20" s="238">
        <v>0.17992513599296786</v>
      </c>
      <c r="E20" s="238">
        <v>0.70846746996514898</v>
      </c>
    </row>
    <row r="21" spans="1:53" s="13" customFormat="1" ht="20.100000000000001" customHeight="1" x14ac:dyDescent="0.2">
      <c r="A21" s="142"/>
      <c r="B21" s="23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53" s="18" customFormat="1" x14ac:dyDescent="0.2">
      <c r="A22" s="143" t="s">
        <v>291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54"/>
    </row>
    <row r="23" spans="1:53" s="194" customFormat="1" ht="30" customHeight="1" thickBot="1" x14ac:dyDescent="0.25">
      <c r="A23" s="176"/>
      <c r="B23" s="172" t="s">
        <v>126</v>
      </c>
      <c r="C23" s="172" t="s">
        <v>127</v>
      </c>
      <c r="D23" s="172" t="s">
        <v>128</v>
      </c>
      <c r="E23" s="172" t="s">
        <v>129</v>
      </c>
      <c r="F23" s="172" t="s">
        <v>130</v>
      </c>
      <c r="G23" s="172" t="s">
        <v>131</v>
      </c>
      <c r="H23" s="172" t="s">
        <v>132</v>
      </c>
      <c r="I23" s="172" t="s">
        <v>133</v>
      </c>
      <c r="J23" s="172" t="s">
        <v>134</v>
      </c>
      <c r="K23" s="172" t="s">
        <v>135</v>
      </c>
      <c r="L23" s="214" t="s">
        <v>308</v>
      </c>
      <c r="M23" s="172" t="s">
        <v>136</v>
      </c>
      <c r="N23" s="172" t="s">
        <v>137</v>
      </c>
      <c r="O23" s="172" t="s">
        <v>138</v>
      </c>
    </row>
    <row r="24" spans="1:53" s="13" customFormat="1" x14ac:dyDescent="0.2">
      <c r="A24" s="244" t="s">
        <v>26</v>
      </c>
      <c r="B24" s="260">
        <v>0.14832183954077227</v>
      </c>
      <c r="C24" s="260">
        <v>0.1026908532350298</v>
      </c>
      <c r="D24" s="260">
        <v>0.12643068570416718</v>
      </c>
      <c r="E24" s="260">
        <v>0.22819981074796911</v>
      </c>
      <c r="F24" s="260">
        <v>0.28853877500423902</v>
      </c>
      <c r="G24" s="260">
        <v>0.13985103556066292</v>
      </c>
      <c r="H24" s="260">
        <v>0.14570777916438662</v>
      </c>
      <c r="I24" s="260">
        <v>0.13794483965456228</v>
      </c>
      <c r="J24" s="260">
        <v>0.11047170405607315</v>
      </c>
      <c r="K24" s="260">
        <v>7.402979678335353E-2</v>
      </c>
      <c r="L24" s="260">
        <v>5.7967921291342296E-2</v>
      </c>
      <c r="M24" s="260">
        <v>8.5984301668820706E-2</v>
      </c>
      <c r="N24" s="260">
        <v>2.7301140730992882E-2</v>
      </c>
      <c r="O24" s="260">
        <v>0.12864628149474971</v>
      </c>
    </row>
    <row r="25" spans="1:53" s="13" customFormat="1" x14ac:dyDescent="0.2">
      <c r="A25" s="9" t="s">
        <v>258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</row>
    <row r="26" spans="1:53" s="13" customFormat="1" x14ac:dyDescent="0.2">
      <c r="A26" s="2" t="s">
        <v>29</v>
      </c>
      <c r="B26" s="185">
        <v>0.15614574017799288</v>
      </c>
      <c r="C26" s="185">
        <v>9.7134069781745658E-2</v>
      </c>
      <c r="D26" s="185">
        <v>0.1366348045301724</v>
      </c>
      <c r="E26" s="185">
        <v>0.23374835958624454</v>
      </c>
      <c r="F26" s="185">
        <v>0.29755379324738046</v>
      </c>
      <c r="G26" s="185">
        <v>0.14144632502863957</v>
      </c>
      <c r="H26" s="185">
        <v>0.16633336940997501</v>
      </c>
      <c r="I26" s="185">
        <v>0.14271824792718049</v>
      </c>
      <c r="J26" s="185">
        <v>0.12600103487785005</v>
      </c>
      <c r="K26" s="185">
        <v>8.5888947548606626E-2</v>
      </c>
      <c r="L26" s="185">
        <v>4.5235861475987536E-2</v>
      </c>
      <c r="M26" s="185">
        <v>8.761955333781915E-2</v>
      </c>
      <c r="N26" s="185">
        <v>2.9098318093535816E-2</v>
      </c>
      <c r="O26" s="185">
        <v>0.13580006497967723</v>
      </c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</row>
    <row r="27" spans="1:53" s="13" customFormat="1" x14ac:dyDescent="0.2">
      <c r="A27" s="2" t="s">
        <v>11</v>
      </c>
      <c r="B27" s="185">
        <v>0.12849197753546898</v>
      </c>
      <c r="C27" s="185">
        <v>0.11265095460272383</v>
      </c>
      <c r="D27" s="185">
        <v>0.10464640871443864</v>
      </c>
      <c r="E27" s="185">
        <v>0.22310439432843776</v>
      </c>
      <c r="F27" s="185">
        <v>0.28050770918547424</v>
      </c>
      <c r="G27" s="185">
        <v>0.12716929394486109</v>
      </c>
      <c r="H27" s="185">
        <v>0.10032367368715123</v>
      </c>
      <c r="I27" s="185">
        <v>0.12300068786594746</v>
      </c>
      <c r="J27" s="185">
        <v>7.7006320553554441E-2</v>
      </c>
      <c r="K27" s="185">
        <v>4.2946924594572264E-2</v>
      </c>
      <c r="L27" s="185">
        <v>7.9010004298172828E-2</v>
      </c>
      <c r="M27" s="185">
        <v>7.4483986598472079E-2</v>
      </c>
      <c r="N27" s="185">
        <v>1.6909694567495834E-2</v>
      </c>
      <c r="O27" s="185">
        <v>0.12971736284923635</v>
      </c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</row>
    <row r="28" spans="1:53" s="13" customFormat="1" x14ac:dyDescent="0.2">
      <c r="A28" s="2" t="s">
        <v>30</v>
      </c>
      <c r="B28" s="185">
        <v>0.15745552374951663</v>
      </c>
      <c r="C28" s="185">
        <v>0.11681152903506017</v>
      </c>
      <c r="D28" s="185">
        <v>0.11604029335664291</v>
      </c>
      <c r="E28" s="185">
        <v>0.18563717159882526</v>
      </c>
      <c r="F28" s="185">
        <v>0.21803030869888446</v>
      </c>
      <c r="G28" s="185">
        <v>0.18895388560803908</v>
      </c>
      <c r="H28" s="185">
        <v>0.13209673242140219</v>
      </c>
      <c r="I28" s="185">
        <v>0.15908019061893952</v>
      </c>
      <c r="J28" s="185">
        <v>9.6368223164433414E-2</v>
      </c>
      <c r="K28" s="185">
        <v>9.3482748885419534E-2</v>
      </c>
      <c r="L28" s="185">
        <v>0.1045042050156523</v>
      </c>
      <c r="M28" s="185">
        <v>0.12811912081095039</v>
      </c>
      <c r="N28" s="185">
        <v>6.1316640176133225E-2</v>
      </c>
      <c r="O28" s="185">
        <v>3.1986101572152231E-2</v>
      </c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</row>
    <row r="29" spans="1:53" s="13" customFormat="1" x14ac:dyDescent="0.2">
      <c r="A29" s="9" t="s">
        <v>190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</row>
    <row r="30" spans="1:53" s="13" customFormat="1" x14ac:dyDescent="0.2">
      <c r="A30" s="5" t="s">
        <v>191</v>
      </c>
      <c r="B30" s="185">
        <v>0.15157535311451903</v>
      </c>
      <c r="C30" s="185">
        <v>0.10529147907311125</v>
      </c>
      <c r="D30" s="185">
        <v>0.13110159307778205</v>
      </c>
      <c r="E30" s="185">
        <v>0.23426817717402953</v>
      </c>
      <c r="F30" s="185">
        <v>0.29583707045763796</v>
      </c>
      <c r="G30" s="185">
        <v>0.13948027218247741</v>
      </c>
      <c r="H30" s="185">
        <v>0.15157030345685751</v>
      </c>
      <c r="I30" s="185">
        <v>0.14159621372026851</v>
      </c>
      <c r="J30" s="185">
        <v>0.11264020091809546</v>
      </c>
      <c r="K30" s="185">
        <v>7.7450240430591108E-2</v>
      </c>
      <c r="L30" s="185">
        <v>5.8841761239675189E-2</v>
      </c>
      <c r="M30" s="185">
        <v>8.8734192076965396E-2</v>
      </c>
      <c r="N30" s="185">
        <v>2.8621299541523534E-2</v>
      </c>
      <c r="O30" s="185">
        <v>0.13237505926903073</v>
      </c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</row>
    <row r="31" spans="1:53" s="13" customFormat="1" x14ac:dyDescent="0.2">
      <c r="A31" s="5" t="s">
        <v>192</v>
      </c>
      <c r="B31" s="185">
        <v>8.8740885240010794E-2</v>
      </c>
      <c r="C31" s="185">
        <v>5.3107475909051557E-2</v>
      </c>
      <c r="D31" s="185">
        <v>4.0893277464633136E-2</v>
      </c>
      <c r="E31" s="185">
        <v>0.11707100967921689</v>
      </c>
      <c r="F31" s="185">
        <v>0.15488652551272714</v>
      </c>
      <c r="G31" s="185">
        <v>0.14664075239796723</v>
      </c>
      <c r="H31" s="185">
        <v>3.8348524610987117E-2</v>
      </c>
      <c r="I31" s="185">
        <v>7.1077944400365661E-2</v>
      </c>
      <c r="J31" s="185">
        <v>7.076044743798196E-2</v>
      </c>
      <c r="K31" s="185">
        <v>1.1391884872106588E-2</v>
      </c>
      <c r="L31" s="185">
        <v>4.1965462150578253E-2</v>
      </c>
      <c r="M31" s="185">
        <v>3.5626099366595471E-2</v>
      </c>
      <c r="N31" s="185">
        <v>3.1253320315398586E-3</v>
      </c>
      <c r="O31" s="185">
        <v>6.036190734619086E-2</v>
      </c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</row>
    <row r="32" spans="1:53" s="13" customFormat="1" x14ac:dyDescent="0.2">
      <c r="A32" s="9" t="s">
        <v>193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</row>
    <row r="33" spans="1:53" s="13" customFormat="1" x14ac:dyDescent="0.2">
      <c r="A33" s="5" t="s">
        <v>194</v>
      </c>
      <c r="B33" s="185">
        <v>0.1667946499402311</v>
      </c>
      <c r="C33" s="185">
        <v>0.12207040758292485</v>
      </c>
      <c r="D33" s="185">
        <v>0.10109212025429298</v>
      </c>
      <c r="E33" s="185">
        <v>0</v>
      </c>
      <c r="F33" s="185">
        <v>5.5598216646743713E-2</v>
      </c>
      <c r="G33" s="185">
        <v>9.8219559344615112E-2</v>
      </c>
      <c r="H33" s="185">
        <v>0.12123250159645936</v>
      </c>
      <c r="I33" s="185">
        <v>5.5598216646743713E-2</v>
      </c>
      <c r="J33" s="185">
        <v>0</v>
      </c>
      <c r="K33" s="185">
        <v>0</v>
      </c>
      <c r="L33" s="185">
        <v>9.8219559344615112E-2</v>
      </c>
      <c r="M33" s="185">
        <v>5.5598216646743713E-2</v>
      </c>
      <c r="N33" s="185">
        <v>0.11119643329348743</v>
      </c>
      <c r="O33" s="185">
        <v>0</v>
      </c>
      <c r="Q33" s="23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</row>
    <row r="34" spans="1:53" s="13" customFormat="1" x14ac:dyDescent="0.2">
      <c r="A34" s="5" t="s">
        <v>195</v>
      </c>
      <c r="B34" s="185">
        <v>0</v>
      </c>
      <c r="C34" s="185">
        <v>0.2178853611403295</v>
      </c>
      <c r="D34" s="185">
        <v>0</v>
      </c>
      <c r="E34" s="185">
        <v>0.2178853611403295</v>
      </c>
      <c r="F34" s="185">
        <v>0.2178853611403295</v>
      </c>
      <c r="G34" s="185">
        <v>0.2178853611403295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Q34" s="23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</row>
    <row r="35" spans="1:53" s="13" customFormat="1" x14ac:dyDescent="0.2">
      <c r="A35" s="5" t="s">
        <v>196</v>
      </c>
      <c r="B35" s="185">
        <v>0.14840791878120846</v>
      </c>
      <c r="C35" s="185">
        <v>0.10244473859663579</v>
      </c>
      <c r="D35" s="185">
        <v>0.12659849840197235</v>
      </c>
      <c r="E35" s="185">
        <v>0.22873329114906518</v>
      </c>
      <c r="F35" s="185">
        <v>0.28913544440151417</v>
      </c>
      <c r="G35" s="185">
        <v>0.13987910262567532</v>
      </c>
      <c r="H35" s="185">
        <v>0.1458903137151718</v>
      </c>
      <c r="I35" s="185">
        <v>0.13825367000903413</v>
      </c>
      <c r="J35" s="185">
        <v>0.11082137370799028</v>
      </c>
      <c r="K35" s="185">
        <v>7.4264118988246752E-2</v>
      </c>
      <c r="L35" s="185">
        <v>5.792563567438376E-2</v>
      </c>
      <c r="M35" s="185">
        <v>8.6128664358145646E-2</v>
      </c>
      <c r="N35" s="185">
        <v>2.7131958614455359E-2</v>
      </c>
      <c r="O35" s="185">
        <v>0.12905347807830081</v>
      </c>
      <c r="Q35" s="23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</row>
    <row r="36" spans="1:53" s="13" customFormat="1" x14ac:dyDescent="0.2">
      <c r="A36" s="9" t="s">
        <v>31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Q36" s="26"/>
    </row>
    <row r="37" spans="1:53" s="13" customFormat="1" x14ac:dyDescent="0.2">
      <c r="A37" s="5" t="s">
        <v>162</v>
      </c>
      <c r="B37" s="185">
        <v>0</v>
      </c>
      <c r="C37" s="185">
        <v>0.12729156915590437</v>
      </c>
      <c r="D37" s="185">
        <v>0</v>
      </c>
      <c r="E37" s="185">
        <v>7.5913343950691201E-2</v>
      </c>
      <c r="F37" s="185">
        <v>7.5913343950691201E-2</v>
      </c>
      <c r="G37" s="185">
        <v>7.5913343950691201E-2</v>
      </c>
      <c r="H37" s="185">
        <v>0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85">
        <v>5.1378225205213172E-2</v>
      </c>
      <c r="O37" s="185">
        <v>0</v>
      </c>
      <c r="Q37" s="23"/>
    </row>
    <row r="38" spans="1:53" s="13" customFormat="1" x14ac:dyDescent="0.2">
      <c r="A38" s="5" t="s">
        <v>163</v>
      </c>
      <c r="B38" s="185">
        <v>0.4974365311856605</v>
      </c>
      <c r="C38" s="185">
        <v>0</v>
      </c>
      <c r="D38" s="185">
        <v>0</v>
      </c>
      <c r="E38" s="185">
        <v>0</v>
      </c>
      <c r="F38" s="185">
        <v>0</v>
      </c>
      <c r="G38" s="185">
        <v>0</v>
      </c>
      <c r="H38" s="185">
        <v>0</v>
      </c>
      <c r="I38" s="185">
        <v>0</v>
      </c>
      <c r="J38" s="185">
        <v>0</v>
      </c>
      <c r="K38" s="185">
        <v>0</v>
      </c>
      <c r="L38" s="185">
        <v>0</v>
      </c>
      <c r="M38" s="185">
        <v>0</v>
      </c>
      <c r="N38" s="185">
        <v>0</v>
      </c>
      <c r="O38" s="185">
        <v>0</v>
      </c>
      <c r="Q38" s="23"/>
    </row>
    <row r="39" spans="1:53" s="13" customFormat="1" x14ac:dyDescent="0.2">
      <c r="A39" s="5" t="s">
        <v>164</v>
      </c>
      <c r="B39" s="185">
        <v>0</v>
      </c>
      <c r="C39" s="185">
        <v>6.6030523607349595E-2</v>
      </c>
      <c r="D39" s="185">
        <v>0.32299515177075883</v>
      </c>
      <c r="E39" s="185">
        <v>0.51148727558193252</v>
      </c>
      <c r="F39" s="185">
        <v>7.6323683263197176E-2</v>
      </c>
      <c r="G39" s="185">
        <v>0</v>
      </c>
      <c r="H39" s="185">
        <v>0</v>
      </c>
      <c r="I39" s="185">
        <v>0.14769207337369056</v>
      </c>
      <c r="J39" s="185">
        <v>0.2170568275581429</v>
      </c>
      <c r="K39" s="185">
        <v>0</v>
      </c>
      <c r="L39" s="185">
        <v>0</v>
      </c>
      <c r="M39" s="185">
        <v>0.15345572018294484</v>
      </c>
      <c r="N39" s="185">
        <v>5.7636468092542685E-3</v>
      </c>
      <c r="O39" s="185">
        <v>7.6323683263197176E-2</v>
      </c>
      <c r="Q39" s="23"/>
    </row>
    <row r="40" spans="1:53" s="13" customFormat="1" x14ac:dyDescent="0.2">
      <c r="A40" s="5" t="s">
        <v>165</v>
      </c>
      <c r="B40" s="185">
        <v>0.16531684065630661</v>
      </c>
      <c r="C40" s="185">
        <v>0.11491518971329708</v>
      </c>
      <c r="D40" s="185">
        <v>0.13635631087680369</v>
      </c>
      <c r="E40" s="185">
        <v>0.19381665589935262</v>
      </c>
      <c r="F40" s="185">
        <v>0.3699101159054809</v>
      </c>
      <c r="G40" s="185">
        <v>0.23198531854208515</v>
      </c>
      <c r="H40" s="185">
        <v>0.16405423135164976</v>
      </c>
      <c r="I40" s="185">
        <v>0.18729133792201591</v>
      </c>
      <c r="J40" s="185">
        <v>0.13023118850768717</v>
      </c>
      <c r="K40" s="185">
        <v>0.10757318067723259</v>
      </c>
      <c r="L40" s="185">
        <v>0.10865428088419303</v>
      </c>
      <c r="M40" s="185">
        <v>6.6410314239330109E-2</v>
      </c>
      <c r="N40" s="185">
        <v>2.4934884104234816E-2</v>
      </c>
      <c r="O40" s="185">
        <v>0.22347065891121318</v>
      </c>
      <c r="Q40" s="23"/>
    </row>
    <row r="41" spans="1:53" s="13" customFormat="1" x14ac:dyDescent="0.2">
      <c r="A41" s="5" t="s">
        <v>166</v>
      </c>
      <c r="B41" s="185">
        <v>0</v>
      </c>
      <c r="C41" s="185">
        <v>0</v>
      </c>
      <c r="D41" s="185">
        <v>0</v>
      </c>
      <c r="E41" s="185">
        <v>6.8975609978832869E-2</v>
      </c>
      <c r="F41" s="185">
        <v>6.8975609978832869E-2</v>
      </c>
      <c r="G41" s="185">
        <v>0</v>
      </c>
      <c r="H41" s="185">
        <v>0</v>
      </c>
      <c r="I41" s="185">
        <v>5.4442811733008571E-2</v>
      </c>
      <c r="J41" s="185">
        <v>0</v>
      </c>
      <c r="K41" s="185">
        <v>0</v>
      </c>
      <c r="L41" s="185">
        <v>0.1143857299967151</v>
      </c>
      <c r="M41" s="185">
        <v>0.11434094976471926</v>
      </c>
      <c r="N41" s="185">
        <v>0</v>
      </c>
      <c r="O41" s="185">
        <v>0.11434094976471926</v>
      </c>
      <c r="Q41" s="23"/>
    </row>
    <row r="42" spans="1:53" s="13" customFormat="1" x14ac:dyDescent="0.2">
      <c r="A42" s="5" t="s">
        <v>167</v>
      </c>
      <c r="B42" s="185">
        <v>6.322542643436764E-2</v>
      </c>
      <c r="C42" s="185">
        <v>8.4937719580500129E-2</v>
      </c>
      <c r="D42" s="185">
        <v>0.13087432246696526</v>
      </c>
      <c r="E42" s="185">
        <v>6.3875983966073774E-2</v>
      </c>
      <c r="F42" s="185">
        <v>0.42806036557027238</v>
      </c>
      <c r="G42" s="185">
        <v>0.12651006888567315</v>
      </c>
      <c r="H42" s="185">
        <v>0</v>
      </c>
      <c r="I42" s="185">
        <v>0</v>
      </c>
      <c r="J42" s="185">
        <v>0</v>
      </c>
      <c r="K42" s="185">
        <v>0</v>
      </c>
      <c r="L42" s="185">
        <v>0</v>
      </c>
      <c r="M42" s="185">
        <v>0</v>
      </c>
      <c r="N42" s="185">
        <v>0</v>
      </c>
      <c r="O42" s="185">
        <v>0.19880003291238296</v>
      </c>
      <c r="Q42" s="23"/>
    </row>
    <row r="43" spans="1:53" s="13" customFormat="1" x14ac:dyDescent="0.2">
      <c r="A43" s="5" t="s">
        <v>168</v>
      </c>
      <c r="B43" s="185">
        <v>0.1000799720461114</v>
      </c>
      <c r="C43" s="185">
        <v>8.9446084019075112E-2</v>
      </c>
      <c r="D43" s="185">
        <v>0.10831124859091668</v>
      </c>
      <c r="E43" s="185">
        <v>0.21087774246019703</v>
      </c>
      <c r="F43" s="185">
        <v>0.26060207705813754</v>
      </c>
      <c r="G43" s="185">
        <v>0.12963053062450663</v>
      </c>
      <c r="H43" s="185">
        <v>0.12126155760855646</v>
      </c>
      <c r="I43" s="185">
        <v>0.14464156929227864</v>
      </c>
      <c r="J43" s="185">
        <v>6.2298979173398973E-2</v>
      </c>
      <c r="K43" s="185">
        <v>1.8274480776076928E-2</v>
      </c>
      <c r="L43" s="185">
        <v>3.4138717056597843E-2</v>
      </c>
      <c r="M43" s="185">
        <v>9.5855453975287511E-2</v>
      </c>
      <c r="N43" s="185">
        <v>3.096168906613081E-2</v>
      </c>
      <c r="O43" s="185">
        <v>0.12171525818703627</v>
      </c>
      <c r="Q43" s="23"/>
    </row>
    <row r="44" spans="1:53" s="13" customFormat="1" x14ac:dyDescent="0.2">
      <c r="A44" s="5" t="s">
        <v>169</v>
      </c>
      <c r="B44" s="185">
        <v>0.19578352952763509</v>
      </c>
      <c r="C44" s="185">
        <v>9.7752700414633895E-2</v>
      </c>
      <c r="D44" s="185">
        <v>0</v>
      </c>
      <c r="E44" s="185">
        <v>0.27924412504017021</v>
      </c>
      <c r="F44" s="185">
        <v>0.37697928580715934</v>
      </c>
      <c r="G44" s="185">
        <v>0</v>
      </c>
      <c r="H44" s="185">
        <v>0.11967321153121173</v>
      </c>
      <c r="I44" s="185">
        <v>0.3012101557184928</v>
      </c>
      <c r="J44" s="185">
        <v>0.19578352952763509</v>
      </c>
      <c r="K44" s="185">
        <v>0.19578352952763509</v>
      </c>
      <c r="L44" s="185">
        <v>9.7735160766989126E-2</v>
      </c>
      <c r="M44" s="185">
        <v>9.7735160766989126E-2</v>
      </c>
      <c r="N44" s="185">
        <v>0.12021102755384536</v>
      </c>
      <c r="O44" s="185">
        <v>0.19535547860297078</v>
      </c>
      <c r="Q44" s="23"/>
    </row>
    <row r="45" spans="1:53" s="13" customFormat="1" x14ac:dyDescent="0.2">
      <c r="A45" s="5" t="s">
        <v>170</v>
      </c>
      <c r="B45" s="185">
        <v>0.13786503982092824</v>
      </c>
      <c r="C45" s="185">
        <v>3.6453490314004536E-2</v>
      </c>
      <c r="D45" s="185">
        <v>0.15141186563726219</v>
      </c>
      <c r="E45" s="185">
        <v>0.32269126604344472</v>
      </c>
      <c r="F45" s="185">
        <v>0.32953045567343336</v>
      </c>
      <c r="G45" s="185">
        <v>0.10429560434271146</v>
      </c>
      <c r="H45" s="185">
        <v>0.15104101246818286</v>
      </c>
      <c r="I45" s="185">
        <v>0.10401686503312764</v>
      </c>
      <c r="J45" s="185">
        <v>0.10508115333942465</v>
      </c>
      <c r="K45" s="185">
        <v>8.2812579106917389E-2</v>
      </c>
      <c r="L45" s="185">
        <v>4.2030423464012853E-2</v>
      </c>
      <c r="M45" s="185">
        <v>0.13714706918206299</v>
      </c>
      <c r="N45" s="185">
        <v>0</v>
      </c>
      <c r="O45" s="185">
        <v>0.18958094665945827</v>
      </c>
      <c r="Q45" s="23"/>
    </row>
    <row r="46" spans="1:53" s="13" customFormat="1" x14ac:dyDescent="0.2">
      <c r="A46" s="5" t="s">
        <v>171</v>
      </c>
      <c r="B46" s="185">
        <v>0.12162866353559172</v>
      </c>
      <c r="C46" s="185">
        <v>0.18917248462188885</v>
      </c>
      <c r="D46" s="185">
        <v>0.14238989258599841</v>
      </c>
      <c r="E46" s="185">
        <v>0.26050389841682647</v>
      </c>
      <c r="F46" s="185">
        <v>0.30649127923033054</v>
      </c>
      <c r="G46" s="185">
        <v>7.9979271398703894E-2</v>
      </c>
      <c r="H46" s="185">
        <v>9.6713469902031543E-2</v>
      </c>
      <c r="I46" s="185">
        <v>9.277455269111172E-2</v>
      </c>
      <c r="J46" s="185">
        <v>0.12487390135000581</v>
      </c>
      <c r="K46" s="185">
        <v>6.135966552935658E-2</v>
      </c>
      <c r="L46" s="185">
        <v>3.1229080558559507E-2</v>
      </c>
      <c r="M46" s="185">
        <v>9.04791161137843E-2</v>
      </c>
      <c r="N46" s="185">
        <v>3.0244091908090832E-2</v>
      </c>
      <c r="O46" s="185">
        <v>0.13935411795568592</v>
      </c>
      <c r="Q46" s="23"/>
    </row>
    <row r="47" spans="1:53" s="13" customFormat="1" x14ac:dyDescent="0.2">
      <c r="A47" s="5" t="s">
        <v>172</v>
      </c>
      <c r="B47" s="185">
        <v>0.37297001452710687</v>
      </c>
      <c r="C47" s="185">
        <v>0.15088380311354885</v>
      </c>
      <c r="D47" s="185">
        <v>9.1580762418059861E-2</v>
      </c>
      <c r="E47" s="185">
        <v>0.29911892740460533</v>
      </c>
      <c r="F47" s="185">
        <v>0.55122942665170793</v>
      </c>
      <c r="G47" s="185">
        <v>0.17127438530890718</v>
      </c>
      <c r="H47" s="185">
        <v>0.30240925102716781</v>
      </c>
      <c r="I47" s="185">
        <v>0.28202800924245852</v>
      </c>
      <c r="J47" s="185">
        <v>0.13576000812016337</v>
      </c>
      <c r="K47" s="185">
        <v>4.9350135881459922E-2</v>
      </c>
      <c r="L47" s="185">
        <v>0.1208373011059559</v>
      </c>
      <c r="M47" s="185">
        <v>9.9412232183792443E-2</v>
      </c>
      <c r="N47" s="185">
        <v>0.1529842504701513</v>
      </c>
      <c r="O47" s="185">
        <v>0.11651504258605387</v>
      </c>
      <c r="Q47" s="23"/>
    </row>
    <row r="48" spans="1:53" s="13" customFormat="1" ht="25.5" x14ac:dyDescent="0.2">
      <c r="A48" s="5" t="s">
        <v>173</v>
      </c>
      <c r="B48" s="185">
        <v>6.6746346435642354E-2</v>
      </c>
      <c r="C48" s="185">
        <v>0</v>
      </c>
      <c r="D48" s="185">
        <v>0.18610448518322797</v>
      </c>
      <c r="E48" s="185">
        <v>0.28460079979260483</v>
      </c>
      <c r="F48" s="185">
        <v>0.46480378658161087</v>
      </c>
      <c r="G48" s="185">
        <v>0.14199259519365429</v>
      </c>
      <c r="H48" s="185">
        <v>0.33948198287870501</v>
      </c>
      <c r="I48" s="185">
        <v>9.8069625232010182E-2</v>
      </c>
      <c r="J48" s="185">
        <v>0.14238224275125905</v>
      </c>
      <c r="K48" s="185">
        <v>0</v>
      </c>
      <c r="L48" s="185">
        <v>4.4111889989573709E-2</v>
      </c>
      <c r="M48" s="185">
        <v>9.8496314609376814E-2</v>
      </c>
      <c r="N48" s="185">
        <v>9.8069625232010182E-2</v>
      </c>
      <c r="O48" s="185">
        <v>0.14260820459895052</v>
      </c>
      <c r="Q48" s="23"/>
    </row>
    <row r="49" spans="1:17" s="13" customFormat="1" x14ac:dyDescent="0.2">
      <c r="A49" s="5" t="s">
        <v>174</v>
      </c>
      <c r="B49" s="185">
        <v>0.10983106572690246</v>
      </c>
      <c r="C49" s="185">
        <v>1.5584315326598203E-2</v>
      </c>
      <c r="D49" s="185">
        <v>0.16120833764364156</v>
      </c>
      <c r="E49" s="185">
        <v>0.26303121795146173</v>
      </c>
      <c r="F49" s="185">
        <v>0.32671741012918842</v>
      </c>
      <c r="G49" s="185">
        <v>6.1877278340183216E-2</v>
      </c>
      <c r="H49" s="185">
        <v>0.21760069886812197</v>
      </c>
      <c r="I49" s="185">
        <v>7.7811010122892751E-2</v>
      </c>
      <c r="J49" s="185">
        <v>0</v>
      </c>
      <c r="K49" s="185">
        <v>6.1877278340183216E-2</v>
      </c>
      <c r="L49" s="185">
        <v>5.6168013253847212E-3</v>
      </c>
      <c r="M49" s="185">
        <v>1.5933731782709525E-2</v>
      </c>
      <c r="N49" s="185">
        <v>2.1550533108094246E-2</v>
      </c>
      <c r="O49" s="185">
        <v>0.12882557015651286</v>
      </c>
      <c r="Q49" s="23"/>
    </row>
    <row r="50" spans="1:17" s="13" customFormat="1" x14ac:dyDescent="0.2">
      <c r="A50" s="5" t="s">
        <v>175</v>
      </c>
      <c r="B50" s="185">
        <v>0.28342078280620925</v>
      </c>
      <c r="C50" s="185">
        <v>2.5291011334182122E-2</v>
      </c>
      <c r="D50" s="185">
        <v>5.9350126543982175E-2</v>
      </c>
      <c r="E50" s="185">
        <v>0.17616291764481892</v>
      </c>
      <c r="F50" s="185">
        <v>0.49070815755261288</v>
      </c>
      <c r="G50" s="185">
        <v>2.2620506588076416E-2</v>
      </c>
      <c r="H50" s="185">
        <v>2.4679524391370711E-2</v>
      </c>
      <c r="I50" s="185">
        <v>0.14041741109655873</v>
      </c>
      <c r="J50" s="185">
        <v>0</v>
      </c>
      <c r="K50" s="185">
        <v>1.3415563819596252E-2</v>
      </c>
      <c r="L50" s="185">
        <v>0.13026303798100558</v>
      </c>
      <c r="M50" s="185">
        <v>1.3525177396887656E-2</v>
      </c>
      <c r="N50" s="185">
        <v>0</v>
      </c>
      <c r="O50" s="185">
        <v>1.327548126243764E-2</v>
      </c>
      <c r="Q50" s="23"/>
    </row>
    <row r="51" spans="1:17" s="13" customFormat="1" x14ac:dyDescent="0.2">
      <c r="A51" s="5" t="s">
        <v>176</v>
      </c>
      <c r="B51" s="185">
        <v>0.51081595295178428</v>
      </c>
      <c r="C51" s="185">
        <v>4.6451663065594867E-2</v>
      </c>
      <c r="D51" s="185">
        <v>0.19026564538839832</v>
      </c>
      <c r="E51" s="185">
        <v>0.30003816958388285</v>
      </c>
      <c r="F51" s="185">
        <v>0.31479309605822869</v>
      </c>
      <c r="G51" s="185">
        <v>6.8371186642736545E-2</v>
      </c>
      <c r="H51" s="185">
        <v>0.23166924598439695</v>
      </c>
      <c r="I51" s="185">
        <v>1.3397881430038781E-2</v>
      </c>
      <c r="J51" s="185">
        <v>8.1750328955877083E-2</v>
      </c>
      <c r="K51" s="185">
        <v>6.8371186642736545E-2</v>
      </c>
      <c r="L51" s="185">
        <v>2.229990726765135E-2</v>
      </c>
      <c r="M51" s="185">
        <v>8.1769068072775328E-2</v>
      </c>
      <c r="N51" s="185">
        <v>6.8155811028420971E-2</v>
      </c>
      <c r="O51" s="185">
        <v>0</v>
      </c>
      <c r="Q51" s="23"/>
    </row>
    <row r="52" spans="1:17" s="13" customFormat="1" x14ac:dyDescent="0.2">
      <c r="A52" s="5" t="s">
        <v>177</v>
      </c>
      <c r="B52" s="185">
        <v>0.10752804435559822</v>
      </c>
      <c r="C52" s="185">
        <v>0.10752804435559822</v>
      </c>
      <c r="D52" s="185">
        <v>0.13683661543190342</v>
      </c>
      <c r="E52" s="185">
        <v>0.27310334889448262</v>
      </c>
      <c r="F52" s="185">
        <v>0.4100242835973571</v>
      </c>
      <c r="G52" s="185">
        <v>0</v>
      </c>
      <c r="H52" s="185">
        <v>0.13683661543190342</v>
      </c>
      <c r="I52" s="185">
        <v>0.13683661543190342</v>
      </c>
      <c r="J52" s="185">
        <v>0</v>
      </c>
      <c r="K52" s="185">
        <v>0</v>
      </c>
      <c r="L52" s="185">
        <v>0.13733380837452761</v>
      </c>
      <c r="M52" s="185">
        <v>0</v>
      </c>
      <c r="N52" s="185">
        <v>0</v>
      </c>
      <c r="O52" s="185">
        <v>0.13650951481175558</v>
      </c>
      <c r="Q52" s="23"/>
    </row>
    <row r="53" spans="1:17" s="13" customFormat="1" x14ac:dyDescent="0.2">
      <c r="A53" s="5" t="s">
        <v>178</v>
      </c>
      <c r="B53" s="185">
        <v>0.17446536642578858</v>
      </c>
      <c r="C53" s="185">
        <v>8.0847522122950974E-2</v>
      </c>
      <c r="D53" s="185">
        <v>5.337282609553716E-2</v>
      </c>
      <c r="E53" s="185">
        <v>0.17479190642738818</v>
      </c>
      <c r="F53" s="185">
        <v>0.12155783353144621</v>
      </c>
      <c r="G53" s="185">
        <v>0.18750937313769389</v>
      </c>
      <c r="H53" s="185">
        <v>0</v>
      </c>
      <c r="I53" s="185">
        <v>4.0541808380513522E-2</v>
      </c>
      <c r="J53" s="185">
        <v>4.0409005146595733E-2</v>
      </c>
      <c r="K53" s="185">
        <v>4.0409005146595733E-2</v>
      </c>
      <c r="L53" s="185">
        <v>4.0409005146595733E-2</v>
      </c>
      <c r="M53" s="185">
        <v>0</v>
      </c>
      <c r="N53" s="185">
        <v>0</v>
      </c>
      <c r="O53" s="185">
        <v>0.12144502218220415</v>
      </c>
      <c r="Q53" s="23"/>
    </row>
    <row r="54" spans="1:17" s="13" customFormat="1" ht="25.5" x14ac:dyDescent="0.2">
      <c r="A54" s="5" t="s">
        <v>259</v>
      </c>
      <c r="B54" s="185">
        <v>2.8861708345544575E-2</v>
      </c>
      <c r="C54" s="185">
        <v>0.10012938993324867</v>
      </c>
      <c r="D54" s="185">
        <v>8.1815750916669205E-2</v>
      </c>
      <c r="E54" s="185">
        <v>0.16369189044335372</v>
      </c>
      <c r="F54" s="185">
        <v>0.17657074960546923</v>
      </c>
      <c r="G54" s="185">
        <v>0.2165812624883898</v>
      </c>
      <c r="H54" s="185">
        <v>1.863665780949474E-2</v>
      </c>
      <c r="I54" s="185">
        <v>0.15883152460732164</v>
      </c>
      <c r="J54" s="185">
        <v>9.0083122386928102E-2</v>
      </c>
      <c r="K54" s="185">
        <v>1.0418956165878668E-2</v>
      </c>
      <c r="L54" s="185">
        <v>3.7123018765601049E-2</v>
      </c>
      <c r="M54" s="185">
        <v>0</v>
      </c>
      <c r="N54" s="185">
        <v>0</v>
      </c>
      <c r="O54" s="185">
        <v>1.863665780949474E-2</v>
      </c>
      <c r="Q54" s="23"/>
    </row>
    <row r="55" spans="1:17" s="13" customFormat="1" x14ac:dyDescent="0.2">
      <c r="A55" s="5" t="s">
        <v>179</v>
      </c>
      <c r="B55" s="185">
        <v>0.50129796715781083</v>
      </c>
      <c r="C55" s="185">
        <v>0</v>
      </c>
      <c r="D55" s="185">
        <v>0.18411318351099681</v>
      </c>
      <c r="E55" s="185">
        <v>0.35088625478141355</v>
      </c>
      <c r="F55" s="185">
        <v>0.35769688056437515</v>
      </c>
      <c r="G55" s="185">
        <v>0.16706135793970536</v>
      </c>
      <c r="H55" s="185">
        <v>0.16706135793970536</v>
      </c>
      <c r="I55" s="185">
        <v>0.16706135793970536</v>
      </c>
      <c r="J55" s="185">
        <v>0.16708590391787212</v>
      </c>
      <c r="K55" s="185">
        <v>0.16708590391787212</v>
      </c>
      <c r="L55" s="185">
        <v>0.33414726185757743</v>
      </c>
      <c r="M55" s="185">
        <v>0.33361412321179595</v>
      </c>
      <c r="N55" s="185">
        <v>1.6994878901944649E-2</v>
      </c>
      <c r="O55" s="185">
        <v>0</v>
      </c>
      <c r="Q55" s="23"/>
    </row>
    <row r="56" spans="1:17" s="13" customFormat="1" x14ac:dyDescent="0.2">
      <c r="A56" s="5" t="s">
        <v>92</v>
      </c>
      <c r="B56" s="185">
        <v>0.19642887975580756</v>
      </c>
      <c r="C56" s="185">
        <v>0.15483422154593518</v>
      </c>
      <c r="D56" s="185">
        <v>0</v>
      </c>
      <c r="E56" s="185">
        <v>0.19666505907019954</v>
      </c>
      <c r="F56" s="185">
        <v>0.19666505907019954</v>
      </c>
      <c r="G56" s="185">
        <v>0.15877657335734649</v>
      </c>
      <c r="H56" s="185">
        <v>0.39218221720795066</v>
      </c>
      <c r="I56" s="185">
        <v>9.8390416621960436E-2</v>
      </c>
      <c r="J56" s="185">
        <v>0.19666505907019954</v>
      </c>
      <c r="K56" s="185">
        <v>0.19666505907019954</v>
      </c>
      <c r="L56" s="185">
        <v>6.0501930909107389E-2</v>
      </c>
      <c r="M56" s="185">
        <v>0.19592699871272526</v>
      </c>
      <c r="N56" s="185">
        <v>0</v>
      </c>
      <c r="O56" s="185">
        <v>0</v>
      </c>
      <c r="Q56" s="23"/>
    </row>
    <row r="57" spans="1:17" s="13" customFormat="1" x14ac:dyDescent="0.2">
      <c r="A57" s="5" t="s">
        <v>180</v>
      </c>
      <c r="B57" s="185">
        <v>0.13269342509810839</v>
      </c>
      <c r="C57" s="185">
        <v>8.759186590983481E-2</v>
      </c>
      <c r="D57" s="185">
        <v>0.1637199415250051</v>
      </c>
      <c r="E57" s="185">
        <v>0.29631496296055149</v>
      </c>
      <c r="F57" s="185">
        <v>0.44055371147423872</v>
      </c>
      <c r="G57" s="185">
        <v>0.21393483184188386</v>
      </c>
      <c r="H57" s="185">
        <v>0.20835905464861162</v>
      </c>
      <c r="I57" s="185">
        <v>6.3011201147375032E-2</v>
      </c>
      <c r="J57" s="185">
        <v>0.14816435598266614</v>
      </c>
      <c r="K57" s="185">
        <v>2.1319500538099893E-2</v>
      </c>
      <c r="L57" s="185">
        <v>6.3011201147375032E-2</v>
      </c>
      <c r="M57" s="185">
        <v>0</v>
      </c>
      <c r="N57" s="185">
        <v>1.8855894569949006E-2</v>
      </c>
      <c r="O57" s="185">
        <v>0.10056220686317477</v>
      </c>
      <c r="Q57" s="23"/>
    </row>
    <row r="58" spans="1:17" s="13" customFormat="1" x14ac:dyDescent="0.2">
      <c r="A58" s="5" t="s">
        <v>181</v>
      </c>
      <c r="B58" s="185">
        <v>0.1039987503258655</v>
      </c>
      <c r="C58" s="185">
        <v>9.0144871811099245E-2</v>
      </c>
      <c r="D58" s="185">
        <v>0.11792371704257476</v>
      </c>
      <c r="E58" s="185">
        <v>0.20840452638133303</v>
      </c>
      <c r="F58" s="185">
        <v>0.29856691152325809</v>
      </c>
      <c r="G58" s="185">
        <v>1.383636518394042E-2</v>
      </c>
      <c r="H58" s="185">
        <v>0.20808610218449985</v>
      </c>
      <c r="I58" s="185">
        <v>0.19414362213696473</v>
      </c>
      <c r="J58" s="185">
        <v>0.10431717452269867</v>
      </c>
      <c r="K58" s="185">
        <v>0.10431717452269867</v>
      </c>
      <c r="L58" s="185">
        <v>1.383636518394042E-2</v>
      </c>
      <c r="M58" s="185">
        <v>0.1039987503258655</v>
      </c>
      <c r="N58" s="185">
        <v>0</v>
      </c>
      <c r="O58" s="185">
        <v>9.016238514192508E-2</v>
      </c>
      <c r="Q58" s="23"/>
    </row>
    <row r="59" spans="1:17" s="13" customFormat="1" x14ac:dyDescent="0.2">
      <c r="A59" s="5" t="s">
        <v>182</v>
      </c>
      <c r="B59" s="185">
        <v>0</v>
      </c>
      <c r="C59" s="185">
        <v>0</v>
      </c>
      <c r="D59" s="185">
        <v>0</v>
      </c>
      <c r="E59" s="185">
        <v>0</v>
      </c>
      <c r="F59" s="185">
        <v>0</v>
      </c>
      <c r="G59" s="185">
        <v>0</v>
      </c>
      <c r="H59" s="185">
        <v>0</v>
      </c>
      <c r="I59" s="185">
        <v>0</v>
      </c>
      <c r="J59" s="185">
        <v>0</v>
      </c>
      <c r="K59" s="185">
        <v>0</v>
      </c>
      <c r="L59" s="185">
        <v>0</v>
      </c>
      <c r="M59" s="185">
        <v>0</v>
      </c>
      <c r="N59" s="185">
        <v>0</v>
      </c>
      <c r="O59" s="185">
        <v>0</v>
      </c>
      <c r="Q59" s="23"/>
    </row>
    <row r="60" spans="1:17" s="13" customFormat="1" x14ac:dyDescent="0.2">
      <c r="A60" s="5" t="s">
        <v>183</v>
      </c>
      <c r="B60" s="185">
        <v>7.8915260190767264E-2</v>
      </c>
      <c r="C60" s="185">
        <v>0.15765438497749634</v>
      </c>
      <c r="D60" s="185">
        <v>7.8690691586718625E-2</v>
      </c>
      <c r="E60" s="185">
        <v>0.18037869904461817</v>
      </c>
      <c r="F60" s="185">
        <v>4.5788756759008696E-2</v>
      </c>
      <c r="G60" s="185">
        <v>4.9934683766367803E-2</v>
      </c>
      <c r="H60" s="185">
        <v>4.578717553793836E-2</v>
      </c>
      <c r="I60" s="185">
        <v>7.8790141090740132E-2</v>
      </c>
      <c r="J60" s="185">
        <v>0.18039758799262226</v>
      </c>
      <c r="K60" s="185">
        <v>0.2074344053918307</v>
      </c>
      <c r="L60" s="185">
        <v>0.12862537535308641</v>
      </c>
      <c r="M60" s="185">
        <v>0.15779564847752697</v>
      </c>
      <c r="N60" s="185">
        <v>0</v>
      </c>
      <c r="O60" s="185">
        <v>0</v>
      </c>
      <c r="Q60" s="23"/>
    </row>
    <row r="61" spans="1:17" s="13" customFormat="1" x14ac:dyDescent="0.2">
      <c r="A61" s="5" t="s">
        <v>184</v>
      </c>
      <c r="B61" s="185">
        <v>6.2374676099336583E-3</v>
      </c>
      <c r="C61" s="185">
        <v>0</v>
      </c>
      <c r="D61" s="185">
        <v>7.2879059254666256E-2</v>
      </c>
      <c r="E61" s="185">
        <v>0.10471958475869578</v>
      </c>
      <c r="F61" s="185">
        <v>0.10255695040235095</v>
      </c>
      <c r="G61" s="185">
        <v>0.19166410204392947</v>
      </c>
      <c r="H61" s="185">
        <v>0.35067397705184256</v>
      </c>
      <c r="I61" s="185">
        <v>0.31915840437931675</v>
      </c>
      <c r="J61" s="185">
        <v>5.8768871414658967E-2</v>
      </c>
      <c r="K61" s="185">
        <v>0.11277452559053788</v>
      </c>
      <c r="L61" s="185">
        <v>6.2649330402692771E-2</v>
      </c>
      <c r="M61" s="185">
        <v>0.12288308876954515</v>
      </c>
      <c r="N61" s="185">
        <v>0.1065201454823298</v>
      </c>
      <c r="O61" s="185">
        <v>6.3909207796057936E-3</v>
      </c>
      <c r="Q61" s="23"/>
    </row>
    <row r="62" spans="1:17" s="13" customFormat="1" ht="25.5" x14ac:dyDescent="0.2">
      <c r="A62" s="5" t="s">
        <v>185</v>
      </c>
      <c r="B62" s="185">
        <v>0</v>
      </c>
      <c r="C62" s="185">
        <v>0.11659213212874774</v>
      </c>
      <c r="D62" s="185">
        <v>1.4426983906062896E-2</v>
      </c>
      <c r="E62" s="185">
        <v>0.24819308661098036</v>
      </c>
      <c r="F62" s="185">
        <v>0.25372473026531311</v>
      </c>
      <c r="G62" s="185">
        <v>2.9245525329419174E-2</v>
      </c>
      <c r="H62" s="185">
        <v>1.4850416169290934E-2</v>
      </c>
      <c r="I62" s="185">
        <v>1.4426983906062896E-2</v>
      </c>
      <c r="J62" s="185">
        <v>4.3980405717488458E-2</v>
      </c>
      <c r="K62" s="185">
        <v>1.4839782211498216E-2</v>
      </c>
      <c r="L62" s="185">
        <v>1.4756582342748204E-2</v>
      </c>
      <c r="M62" s="185">
        <v>0</v>
      </c>
      <c r="N62" s="185">
        <v>0</v>
      </c>
      <c r="O62" s="185">
        <v>2.9245525329419174E-2</v>
      </c>
      <c r="Q62" s="23"/>
    </row>
    <row r="63" spans="1:17" s="13" customFormat="1" x14ac:dyDescent="0.2">
      <c r="A63" s="5" t="s">
        <v>186</v>
      </c>
      <c r="B63" s="185">
        <v>0.23354801646135367</v>
      </c>
      <c r="C63" s="185">
        <v>0.10421295251224645</v>
      </c>
      <c r="D63" s="185">
        <v>0.14665234436802435</v>
      </c>
      <c r="E63" s="185">
        <v>0.21514249990854684</v>
      </c>
      <c r="F63" s="185">
        <v>0.29185282491948966</v>
      </c>
      <c r="G63" s="185">
        <v>7.1223169007185005E-2</v>
      </c>
      <c r="H63" s="185">
        <v>0.24405016709869198</v>
      </c>
      <c r="I63" s="185">
        <v>0.21377557247046058</v>
      </c>
      <c r="J63" s="185">
        <v>0.16013280726866952</v>
      </c>
      <c r="K63" s="185">
        <v>0.12941040848758786</v>
      </c>
      <c r="L63" s="185">
        <v>3.6042463394990537E-2</v>
      </c>
      <c r="M63" s="185">
        <v>7.9958826367431415E-2</v>
      </c>
      <c r="N63" s="185">
        <v>1.3355418481298969E-2</v>
      </c>
      <c r="O63" s="185">
        <v>6.3121761944509636E-2</v>
      </c>
      <c r="Q63" s="23"/>
    </row>
    <row r="64" spans="1:17" s="13" customFormat="1" x14ac:dyDescent="0.2">
      <c r="A64" s="5" t="s">
        <v>187</v>
      </c>
      <c r="B64" s="185">
        <v>0.1469036172898493</v>
      </c>
      <c r="C64" s="185">
        <v>0.19474085617343018</v>
      </c>
      <c r="D64" s="185">
        <v>7.697918435248588E-2</v>
      </c>
      <c r="E64" s="185">
        <v>0.12917986832681741</v>
      </c>
      <c r="F64" s="185">
        <v>0.1717880071530514</v>
      </c>
      <c r="G64" s="185">
        <v>0.28660515818804061</v>
      </c>
      <c r="H64" s="185">
        <v>0.25526016025902437</v>
      </c>
      <c r="I64" s="185">
        <v>0.19882675959034338</v>
      </c>
      <c r="J64" s="185">
        <v>0.13252133485848719</v>
      </c>
      <c r="K64" s="185">
        <v>0.13476960006693001</v>
      </c>
      <c r="L64" s="185">
        <v>7.0911572898860076E-2</v>
      </c>
      <c r="M64" s="185">
        <v>0.12666183393449226</v>
      </c>
      <c r="N64" s="185">
        <v>4.2386682038755867E-3</v>
      </c>
      <c r="O64" s="185">
        <v>9.3650382312117766E-2</v>
      </c>
      <c r="Q64" s="23"/>
    </row>
    <row r="65" spans="1:183" s="13" customFormat="1" ht="25.5" x14ac:dyDescent="0.2">
      <c r="A65" s="5" t="s">
        <v>188</v>
      </c>
      <c r="B65" s="185">
        <v>0.21950914078307934</v>
      </c>
      <c r="C65" s="185">
        <v>6.2838099422277735E-2</v>
      </c>
      <c r="D65" s="185">
        <v>0.10877903508147187</v>
      </c>
      <c r="E65" s="185">
        <v>0.26940045596854639</v>
      </c>
      <c r="F65" s="185">
        <v>0.14265708907652191</v>
      </c>
      <c r="G65" s="185">
        <v>0.1230299453216174</v>
      </c>
      <c r="H65" s="185">
        <v>6.7017058658530373E-2</v>
      </c>
      <c r="I65" s="185">
        <v>2.8538581104946961E-2</v>
      </c>
      <c r="J65" s="185">
        <v>0.13502086821365186</v>
      </c>
      <c r="K65" s="185">
        <v>0.1000401867243097</v>
      </c>
      <c r="L65" s="185">
        <v>7.5795779189122892E-2</v>
      </c>
      <c r="M65" s="185">
        <v>9.9662722822295893E-2</v>
      </c>
      <c r="N65" s="185">
        <v>5.2537504211664511E-2</v>
      </c>
      <c r="O65" s="185">
        <v>0.10870654756714794</v>
      </c>
      <c r="Q65" s="23"/>
    </row>
    <row r="66" spans="1:183" s="13" customFormat="1" ht="13.5" thickBot="1" x14ac:dyDescent="0.25">
      <c r="A66" s="233" t="s">
        <v>189</v>
      </c>
      <c r="B66" s="261">
        <v>8.0756453430729139E-2</v>
      </c>
      <c r="C66" s="261">
        <v>5.0454891437992574E-2</v>
      </c>
      <c r="D66" s="261">
        <v>0.12291112463010073</v>
      </c>
      <c r="E66" s="261">
        <v>0.18144915553943133</v>
      </c>
      <c r="F66" s="261">
        <v>0.30031275460873813</v>
      </c>
      <c r="G66" s="261">
        <v>0.16956637636768165</v>
      </c>
      <c r="H66" s="261">
        <v>0.17908487359319711</v>
      </c>
      <c r="I66" s="261">
        <v>0.18316356453130084</v>
      </c>
      <c r="J66" s="261">
        <v>0.10475028364247649</v>
      </c>
      <c r="K66" s="261">
        <v>1.0217405500688637E-2</v>
      </c>
      <c r="L66" s="261">
        <v>1.6011502904439107E-2</v>
      </c>
      <c r="M66" s="261">
        <v>0.11466460316263097</v>
      </c>
      <c r="N66" s="261">
        <v>4.4408636226428218E-2</v>
      </c>
      <c r="O66" s="261">
        <v>9.8942218382409589E-2</v>
      </c>
      <c r="Q66" s="23"/>
    </row>
    <row r="67" spans="1:183" s="28" customFormat="1" x14ac:dyDescent="0.2">
      <c r="A67" s="4" t="s">
        <v>236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92"/>
      <c r="Q67" s="2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</row>
    <row r="68" spans="1:183" s="13" customFormat="1" x14ac:dyDescent="0.2">
      <c r="A68" s="60" t="s">
        <v>257</v>
      </c>
      <c r="B68" s="14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92"/>
      <c r="Q68" s="23"/>
    </row>
    <row r="69" spans="1:183" s="28" customFormat="1" x14ac:dyDescent="0.2">
      <c r="A69" s="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Q69" s="23"/>
    </row>
    <row r="70" spans="1:183" s="28" customFormat="1" x14ac:dyDescent="0.2">
      <c r="A70" s="28" t="s">
        <v>85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Q70" s="23"/>
    </row>
    <row r="71" spans="1:183" s="28" customFormat="1" x14ac:dyDescent="0.2">
      <c r="A71" s="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Q71" s="23"/>
    </row>
    <row r="72" spans="1:183" s="28" customFormat="1" x14ac:dyDescent="0.2">
      <c r="A72" s="2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Q72" s="23"/>
    </row>
    <row r="73" spans="1:183" s="28" customFormat="1" x14ac:dyDescent="0.2">
      <c r="A73" s="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Q73" s="23"/>
    </row>
    <row r="74" spans="1:183" s="28" customFormat="1" x14ac:dyDescent="0.2">
      <c r="A74" s="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Q74" s="23"/>
    </row>
    <row r="75" spans="1:183" s="28" customFormat="1" x14ac:dyDescent="0.2">
      <c r="A75" s="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Q75" s="23"/>
    </row>
    <row r="76" spans="1:183" s="28" customFormat="1" x14ac:dyDescent="0.2">
      <c r="A76" s="2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Q76" s="23"/>
    </row>
    <row r="77" spans="1:183" s="28" customFormat="1" x14ac:dyDescent="0.2">
      <c r="A77" s="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Q77" s="23"/>
    </row>
    <row r="78" spans="1:183" s="28" customFormat="1" x14ac:dyDescent="0.2">
      <c r="A78" s="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Q78" s="23"/>
    </row>
    <row r="79" spans="1:183" s="28" customFormat="1" x14ac:dyDescent="0.2">
      <c r="A79" s="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Q79" s="23"/>
    </row>
    <row r="80" spans="1:183" s="28" customFormat="1" x14ac:dyDescent="0.2">
      <c r="A80" s="2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Q80" s="23"/>
    </row>
    <row r="81" spans="1:17" s="28" customFormat="1" x14ac:dyDescent="0.2">
      <c r="A81" s="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Q81" s="23"/>
    </row>
    <row r="82" spans="1:17" s="28" customFormat="1" x14ac:dyDescent="0.2">
      <c r="A82" s="2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Q82" s="23"/>
    </row>
    <row r="83" spans="1:17" s="28" customFormat="1" x14ac:dyDescent="0.2">
      <c r="A83" s="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Q83" s="23"/>
    </row>
    <row r="84" spans="1:17" s="28" customFormat="1" x14ac:dyDescent="0.2">
      <c r="A84" s="2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Q84" s="23"/>
    </row>
    <row r="85" spans="1:17" s="28" customFormat="1" x14ac:dyDescent="0.2">
      <c r="A85" s="2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Q85" s="23"/>
    </row>
    <row r="86" spans="1:17" s="28" customFormat="1" x14ac:dyDescent="0.2">
      <c r="A86" s="2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Q86" s="23"/>
    </row>
    <row r="87" spans="1:17" s="28" customFormat="1" x14ac:dyDescent="0.2">
      <c r="A87" s="2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Q87" s="23"/>
    </row>
    <row r="88" spans="1:17" s="28" customFormat="1" x14ac:dyDescent="0.2">
      <c r="A88" s="2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Q88" s="23"/>
    </row>
    <row r="89" spans="1:17" s="28" customFormat="1" x14ac:dyDescent="0.2">
      <c r="A89" s="2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Q89" s="23"/>
    </row>
    <row r="90" spans="1:17" s="28" customFormat="1" x14ac:dyDescent="0.2">
      <c r="A90" s="2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Q90" s="23"/>
    </row>
    <row r="91" spans="1:17" s="28" customFormat="1" x14ac:dyDescent="0.2">
      <c r="A91" s="2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Q91" s="23"/>
    </row>
    <row r="92" spans="1:17" s="28" customFormat="1" x14ac:dyDescent="0.2">
      <c r="A92" s="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Q92" s="23"/>
    </row>
    <row r="93" spans="1:17" s="28" customFormat="1" x14ac:dyDescent="0.2">
      <c r="A93" s="2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Q93" s="23"/>
    </row>
    <row r="94" spans="1:17" s="28" customFormat="1" x14ac:dyDescent="0.2">
      <c r="A94" s="2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Q94" s="23"/>
    </row>
    <row r="95" spans="1:17" s="28" customFormat="1" x14ac:dyDescent="0.2">
      <c r="A95" s="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Q95" s="23"/>
    </row>
    <row r="96" spans="1:17" s="28" customFormat="1" x14ac:dyDescent="0.2">
      <c r="A96" s="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Q96" s="23"/>
    </row>
    <row r="97" spans="1:17" s="28" customFormat="1" x14ac:dyDescent="0.2">
      <c r="A97" s="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Q97" s="23"/>
    </row>
    <row r="98" spans="1:17" s="28" customFormat="1" x14ac:dyDescent="0.2">
      <c r="A98" s="2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Q98" s="23"/>
    </row>
    <row r="99" spans="1:17" s="28" customFormat="1" x14ac:dyDescent="0.2">
      <c r="A99" s="2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Q99" s="23"/>
    </row>
    <row r="100" spans="1:17" s="28" customFormat="1" x14ac:dyDescent="0.2">
      <c r="A100" s="2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Q100" s="23"/>
    </row>
    <row r="101" spans="1:17" s="28" customFormat="1" x14ac:dyDescent="0.2">
      <c r="A101" s="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Q101" s="23"/>
    </row>
    <row r="102" spans="1:17" s="28" customFormat="1" x14ac:dyDescent="0.2">
      <c r="A102" s="2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Q102" s="23"/>
    </row>
    <row r="103" spans="1:17" s="28" customFormat="1" x14ac:dyDescent="0.2">
      <c r="A103" s="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Q103" s="23"/>
    </row>
    <row r="104" spans="1:17" s="28" customFormat="1" x14ac:dyDescent="0.2">
      <c r="A104" s="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Q104" s="23"/>
    </row>
    <row r="105" spans="1:17" s="28" customFormat="1" x14ac:dyDescent="0.2">
      <c r="A105" s="2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Q105" s="23"/>
    </row>
    <row r="106" spans="1:17" s="28" customFormat="1" x14ac:dyDescent="0.2">
      <c r="A106" s="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Q106" s="23"/>
    </row>
    <row r="107" spans="1:17" s="28" customFormat="1" x14ac:dyDescent="0.2">
      <c r="A107" s="2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Q107" s="23"/>
    </row>
    <row r="108" spans="1:17" s="28" customFormat="1" x14ac:dyDescent="0.2">
      <c r="A108" s="2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Q108" s="23"/>
    </row>
    <row r="109" spans="1:17" s="28" customFormat="1" x14ac:dyDescent="0.2">
      <c r="A109" s="2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Q109" s="23"/>
    </row>
    <row r="110" spans="1:17" s="28" customFormat="1" x14ac:dyDescent="0.2">
      <c r="A110" s="2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Q110" s="23"/>
    </row>
    <row r="111" spans="1:17" s="28" customFormat="1" x14ac:dyDescent="0.2">
      <c r="A111" s="2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Q111" s="23"/>
    </row>
    <row r="112" spans="1:17" s="28" customFormat="1" x14ac:dyDescent="0.2">
      <c r="A112" s="2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Q112" s="23"/>
    </row>
    <row r="113" spans="1:17" s="28" customFormat="1" x14ac:dyDescent="0.2">
      <c r="A113" s="2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Q113" s="23"/>
    </row>
    <row r="114" spans="1:17" s="28" customFormat="1" x14ac:dyDescent="0.2">
      <c r="A114" s="2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Q114" s="23"/>
    </row>
    <row r="115" spans="1:17" s="28" customFormat="1" x14ac:dyDescent="0.2">
      <c r="A115" s="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Q115" s="23"/>
    </row>
    <row r="116" spans="1:17" s="28" customFormat="1" x14ac:dyDescent="0.2">
      <c r="A116" s="2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Q116" s="23"/>
    </row>
    <row r="117" spans="1:17" s="28" customFormat="1" x14ac:dyDescent="0.2">
      <c r="A117" s="2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Q117" s="23"/>
    </row>
    <row r="118" spans="1:17" s="28" customFormat="1" x14ac:dyDescent="0.2">
      <c r="A118" s="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Q118" s="23"/>
    </row>
    <row r="119" spans="1:17" s="28" customFormat="1" x14ac:dyDescent="0.2">
      <c r="A119" s="2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Q119" s="23"/>
    </row>
    <row r="120" spans="1:17" s="28" customFormat="1" x14ac:dyDescent="0.2">
      <c r="A120" s="2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Q120" s="23"/>
    </row>
    <row r="121" spans="1:17" s="28" customFormat="1" x14ac:dyDescent="0.2">
      <c r="A121" s="2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Q121" s="23"/>
    </row>
    <row r="122" spans="1:17" s="28" customFormat="1" x14ac:dyDescent="0.2">
      <c r="A122" s="2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Q122" s="23"/>
    </row>
    <row r="123" spans="1:17" s="28" customFormat="1" x14ac:dyDescent="0.2">
      <c r="A123" s="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Q123" s="23"/>
    </row>
    <row r="124" spans="1:17" s="28" customFormat="1" x14ac:dyDescent="0.2">
      <c r="A124" s="2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Q124" s="23"/>
    </row>
    <row r="125" spans="1:17" s="28" customFormat="1" x14ac:dyDescent="0.2">
      <c r="A125" s="2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Q125" s="23"/>
    </row>
    <row r="126" spans="1:17" s="28" customFormat="1" x14ac:dyDescent="0.2">
      <c r="A126" s="2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Q126" s="23"/>
    </row>
    <row r="127" spans="1:17" s="28" customFormat="1" x14ac:dyDescent="0.2">
      <c r="A127" s="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Q127" s="23"/>
    </row>
    <row r="128" spans="1:17" s="28" customFormat="1" x14ac:dyDescent="0.2">
      <c r="A128" s="2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Q128" s="23"/>
    </row>
    <row r="129" spans="1:17" s="28" customFormat="1" x14ac:dyDescent="0.2">
      <c r="A129" s="2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Q129" s="23"/>
    </row>
    <row r="130" spans="1:17" s="28" customFormat="1" x14ac:dyDescent="0.2">
      <c r="A130" s="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Q130" s="23"/>
    </row>
    <row r="131" spans="1:17" s="28" customFormat="1" x14ac:dyDescent="0.2">
      <c r="A131" s="2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Q131" s="23"/>
    </row>
    <row r="132" spans="1:17" s="28" customFormat="1" x14ac:dyDescent="0.2">
      <c r="A132" s="2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Q132" s="23"/>
    </row>
    <row r="133" spans="1:17" s="28" customFormat="1" x14ac:dyDescent="0.2">
      <c r="A133" s="2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Q133" s="23"/>
    </row>
    <row r="134" spans="1:17" s="28" customFormat="1" x14ac:dyDescent="0.2">
      <c r="A134" s="2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Q134" s="23"/>
    </row>
    <row r="135" spans="1:17" s="28" customFormat="1" x14ac:dyDescent="0.2">
      <c r="A135" s="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Q135" s="23"/>
    </row>
    <row r="136" spans="1:17" s="28" customFormat="1" x14ac:dyDescent="0.2">
      <c r="A136" s="2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Q136" s="23"/>
    </row>
    <row r="137" spans="1:17" s="28" customFormat="1" x14ac:dyDescent="0.2">
      <c r="A137" s="2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Q137" s="23"/>
    </row>
    <row r="138" spans="1:17" s="28" customFormat="1" x14ac:dyDescent="0.2">
      <c r="A138" s="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Q138" s="23"/>
    </row>
    <row r="139" spans="1:17" s="28" customFormat="1" x14ac:dyDescent="0.2">
      <c r="A139" s="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Q139" s="23"/>
    </row>
    <row r="140" spans="1:17" s="28" customFormat="1" x14ac:dyDescent="0.2">
      <c r="A140" s="2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Q140" s="23"/>
    </row>
    <row r="141" spans="1:17" s="28" customFormat="1" x14ac:dyDescent="0.2">
      <c r="A141" s="2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</row>
    <row r="142" spans="1:17" s="28" customFormat="1" x14ac:dyDescent="0.2">
      <c r="A142" s="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</row>
    <row r="143" spans="1:17" s="28" customFormat="1" x14ac:dyDescent="0.2">
      <c r="A143" s="2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</row>
    <row r="144" spans="1:17" s="28" customFormat="1" x14ac:dyDescent="0.2">
      <c r="A144" s="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</row>
    <row r="145" spans="1:17" s="28" customFormat="1" x14ac:dyDescent="0.2">
      <c r="A145" s="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</row>
    <row r="146" spans="1:17" s="28" customFormat="1" x14ac:dyDescent="0.2">
      <c r="A146" s="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1:17" s="28" customFormat="1" x14ac:dyDescent="0.2">
      <c r="A147" s="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1:17" s="28" customFormat="1" x14ac:dyDescent="0.2">
      <c r="A148" s="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1:17" s="28" customFormat="1" x14ac:dyDescent="0.2">
      <c r="A149" s="2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</row>
    <row r="150" spans="1:17" s="28" customFormat="1" x14ac:dyDescent="0.2">
      <c r="A150" s="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</row>
    <row r="151" spans="1:17" s="28" customFormat="1" x14ac:dyDescent="0.2">
      <c r="A151" s="2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</row>
    <row r="152" spans="1:17" s="28" customFormat="1" x14ac:dyDescent="0.2">
      <c r="A152" s="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1:17" s="28" customFormat="1" x14ac:dyDescent="0.2">
      <c r="A153" s="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1:17" s="28" customFormat="1" x14ac:dyDescent="0.2">
      <c r="A154" s="2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s="28" customFormat="1" x14ac:dyDescent="0.2">
      <c r="A155" s="2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1:17" s="28" customFormat="1" x14ac:dyDescent="0.2">
      <c r="A156" s="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</row>
    <row r="157" spans="1:17" s="28" customFormat="1" x14ac:dyDescent="0.2">
      <c r="A157" s="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1:17" s="28" customFormat="1" x14ac:dyDescent="0.2">
      <c r="A158" s="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1:17" s="28" customFormat="1" x14ac:dyDescent="0.2">
      <c r="A159" s="2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</row>
    <row r="160" spans="1:17" s="28" customFormat="1" x14ac:dyDescent="0.2">
      <c r="A160" s="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</row>
    <row r="161" spans="1:17" s="28" customFormat="1" x14ac:dyDescent="0.2">
      <c r="A161" s="2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1:17" s="28" customFormat="1" x14ac:dyDescent="0.2">
      <c r="A162" s="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1:17" s="28" customFormat="1" x14ac:dyDescent="0.2">
      <c r="A163" s="2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</row>
    <row r="164" spans="1:17" s="28" customFormat="1" x14ac:dyDescent="0.2">
      <c r="A164" s="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1:17" s="28" customFormat="1" x14ac:dyDescent="0.2">
      <c r="A165" s="2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</row>
    <row r="166" spans="1:17" s="28" customFormat="1" x14ac:dyDescent="0.2">
      <c r="A166" s="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1:17" s="28" customFormat="1" x14ac:dyDescent="0.2">
      <c r="A167" s="2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1:17" s="28" customFormat="1" x14ac:dyDescent="0.2">
      <c r="A168" s="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1:17" s="28" customFormat="1" x14ac:dyDescent="0.2">
      <c r="A169" s="2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1:17" s="28" customFormat="1" x14ac:dyDescent="0.2">
      <c r="A170" s="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1:17" s="28" customFormat="1" x14ac:dyDescent="0.2">
      <c r="A171" s="2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1:17" s="28" customFormat="1" x14ac:dyDescent="0.2">
      <c r="A172" s="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1:17" s="28" customFormat="1" x14ac:dyDescent="0.2">
      <c r="A173" s="2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1:17" s="28" customFormat="1" x14ac:dyDescent="0.2">
      <c r="A174" s="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1:17" s="28" customFormat="1" x14ac:dyDescent="0.2">
      <c r="A175" s="2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1:17" s="28" customFormat="1" x14ac:dyDescent="0.2">
      <c r="A176" s="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1:17" s="28" customFormat="1" x14ac:dyDescent="0.2">
      <c r="A177" s="2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1:17" s="28" customFormat="1" x14ac:dyDescent="0.2">
      <c r="A178" s="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1:17" s="28" customFormat="1" x14ac:dyDescent="0.2">
      <c r="A179" s="2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1:17" s="28" customFormat="1" x14ac:dyDescent="0.2">
      <c r="A180" s="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1:17" s="28" customFormat="1" x14ac:dyDescent="0.2">
      <c r="A181" s="2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1:17" s="28" customFormat="1" x14ac:dyDescent="0.2">
      <c r="A182" s="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1:17" s="28" customFormat="1" x14ac:dyDescent="0.2">
      <c r="A183" s="2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1:17" s="28" customFormat="1" x14ac:dyDescent="0.2">
      <c r="A184" s="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1:17" s="28" customFormat="1" x14ac:dyDescent="0.2">
      <c r="A185" s="2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1:17" s="28" customFormat="1" x14ac:dyDescent="0.2">
      <c r="A186" s="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1:17" s="28" customFormat="1" x14ac:dyDescent="0.2">
      <c r="A187" s="2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1:17" s="28" customFormat="1" x14ac:dyDescent="0.2">
      <c r="A188" s="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1:17" s="28" customFormat="1" x14ac:dyDescent="0.2">
      <c r="A189" s="2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1:17" s="28" customFormat="1" x14ac:dyDescent="0.2">
      <c r="A190" s="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1:17" x14ac:dyDescent="0.2">
      <c r="B191" s="144"/>
      <c r="C191" s="144"/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23"/>
    </row>
    <row r="192" spans="1:17" x14ac:dyDescent="0.2"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23"/>
    </row>
    <row r="193" spans="2:17" x14ac:dyDescent="0.2"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23"/>
    </row>
    <row r="194" spans="2:17" x14ac:dyDescent="0.2"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23"/>
    </row>
    <row r="195" spans="2:17" x14ac:dyDescent="0.2"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  <c r="O195" s="145"/>
      <c r="P195" s="145"/>
      <c r="Q195" s="23"/>
    </row>
    <row r="196" spans="2:17" x14ac:dyDescent="0.2"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23"/>
    </row>
    <row r="197" spans="2:17" x14ac:dyDescent="0.2"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23"/>
    </row>
    <row r="198" spans="2:17" x14ac:dyDescent="0.2"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23"/>
    </row>
    <row r="199" spans="2:17" x14ac:dyDescent="0.2"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5"/>
      <c r="P199" s="145"/>
      <c r="Q199" s="23"/>
    </row>
    <row r="200" spans="2:17" x14ac:dyDescent="0.2"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23"/>
    </row>
    <row r="201" spans="2:17" x14ac:dyDescent="0.2"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23"/>
    </row>
    <row r="202" spans="2:17" x14ac:dyDescent="0.2"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23"/>
    </row>
    <row r="203" spans="2:17" x14ac:dyDescent="0.2"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23"/>
    </row>
    <row r="204" spans="2:17" x14ac:dyDescent="0.2"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23"/>
    </row>
    <row r="205" spans="2:17" x14ac:dyDescent="0.2"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23"/>
    </row>
    <row r="206" spans="2:17" x14ac:dyDescent="0.2"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23"/>
    </row>
    <row r="207" spans="2:17" x14ac:dyDescent="0.2"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23"/>
    </row>
    <row r="208" spans="2:17" x14ac:dyDescent="0.2"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23"/>
    </row>
    <row r="209" spans="2:17" x14ac:dyDescent="0.2"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23"/>
    </row>
    <row r="210" spans="2:17" x14ac:dyDescent="0.2"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23"/>
    </row>
    <row r="211" spans="2:17" x14ac:dyDescent="0.2"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23"/>
    </row>
    <row r="212" spans="2:17" x14ac:dyDescent="0.2"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23"/>
    </row>
    <row r="213" spans="2:17" x14ac:dyDescent="0.2"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23"/>
    </row>
    <row r="214" spans="2:17" x14ac:dyDescent="0.2"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23"/>
    </row>
    <row r="215" spans="2:17" x14ac:dyDescent="0.2"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23"/>
    </row>
    <row r="216" spans="2:17" x14ac:dyDescent="0.2"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23"/>
    </row>
    <row r="217" spans="2:17" x14ac:dyDescent="0.2"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23"/>
    </row>
    <row r="218" spans="2:17" x14ac:dyDescent="0.2"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23"/>
    </row>
    <row r="219" spans="2:17" x14ac:dyDescent="0.2"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23"/>
    </row>
    <row r="220" spans="2:17" x14ac:dyDescent="0.2"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23"/>
    </row>
    <row r="221" spans="2:17" x14ac:dyDescent="0.2"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23"/>
    </row>
    <row r="222" spans="2:17" x14ac:dyDescent="0.2"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23"/>
    </row>
    <row r="223" spans="2:17" x14ac:dyDescent="0.2"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23"/>
    </row>
    <row r="224" spans="2:17" x14ac:dyDescent="0.2"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23"/>
    </row>
    <row r="225" spans="2:17" x14ac:dyDescent="0.2"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23"/>
    </row>
    <row r="226" spans="2:17" x14ac:dyDescent="0.2"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23"/>
    </row>
    <row r="227" spans="2:17" x14ac:dyDescent="0.2"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23"/>
    </row>
    <row r="228" spans="2:17" x14ac:dyDescent="0.2"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23"/>
    </row>
    <row r="229" spans="2:17" x14ac:dyDescent="0.2"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23"/>
    </row>
    <row r="230" spans="2:17" x14ac:dyDescent="0.2"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23"/>
    </row>
    <row r="231" spans="2:17" x14ac:dyDescent="0.2"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23"/>
    </row>
    <row r="232" spans="2:17" x14ac:dyDescent="0.2"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23"/>
    </row>
    <row r="233" spans="2:17" x14ac:dyDescent="0.2"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23"/>
    </row>
    <row r="234" spans="2:17" x14ac:dyDescent="0.2"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23"/>
    </row>
    <row r="235" spans="2:17" x14ac:dyDescent="0.2"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23"/>
    </row>
    <row r="236" spans="2:17" x14ac:dyDescent="0.2"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23"/>
    </row>
    <row r="237" spans="2:17" x14ac:dyDescent="0.2"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23"/>
    </row>
    <row r="238" spans="2:17" x14ac:dyDescent="0.2"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23"/>
    </row>
    <row r="239" spans="2:17" x14ac:dyDescent="0.2"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23"/>
    </row>
    <row r="240" spans="2:17" x14ac:dyDescent="0.2"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23"/>
    </row>
    <row r="241" spans="2:17" x14ac:dyDescent="0.2"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23"/>
    </row>
    <row r="242" spans="2:17" x14ac:dyDescent="0.2"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23"/>
    </row>
    <row r="243" spans="2:17" x14ac:dyDescent="0.2"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23"/>
    </row>
    <row r="244" spans="2:17" x14ac:dyDescent="0.2"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23"/>
    </row>
    <row r="245" spans="2:17" x14ac:dyDescent="0.2"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23"/>
    </row>
    <row r="246" spans="2:17" x14ac:dyDescent="0.2"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23"/>
    </row>
    <row r="247" spans="2:17" x14ac:dyDescent="0.2"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23"/>
    </row>
    <row r="248" spans="2:17" x14ac:dyDescent="0.2"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23"/>
    </row>
    <row r="249" spans="2:17" x14ac:dyDescent="0.2"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23"/>
    </row>
    <row r="250" spans="2:17" x14ac:dyDescent="0.2"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23"/>
    </row>
    <row r="251" spans="2:17" x14ac:dyDescent="0.2"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23"/>
    </row>
    <row r="252" spans="2:17" x14ac:dyDescent="0.2"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23"/>
    </row>
    <row r="253" spans="2:17" x14ac:dyDescent="0.2"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23"/>
    </row>
    <row r="254" spans="2:17" x14ac:dyDescent="0.2"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23"/>
    </row>
    <row r="255" spans="2:17" x14ac:dyDescent="0.2"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23"/>
    </row>
    <row r="256" spans="2:17" x14ac:dyDescent="0.2"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23"/>
    </row>
    <row r="257" spans="2:17" x14ac:dyDescent="0.2"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23"/>
    </row>
    <row r="258" spans="2:17" x14ac:dyDescent="0.2"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23"/>
    </row>
    <row r="259" spans="2:17" x14ac:dyDescent="0.2"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23"/>
    </row>
    <row r="260" spans="2:17" x14ac:dyDescent="0.2"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23"/>
    </row>
    <row r="261" spans="2:17" x14ac:dyDescent="0.2"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23"/>
    </row>
    <row r="262" spans="2:17" x14ac:dyDescent="0.2"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23"/>
    </row>
    <row r="263" spans="2:17" x14ac:dyDescent="0.2"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23"/>
    </row>
    <row r="264" spans="2:17" x14ac:dyDescent="0.2"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23"/>
    </row>
    <row r="265" spans="2:17" x14ac:dyDescent="0.2"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23"/>
    </row>
    <row r="266" spans="2:17" x14ac:dyDescent="0.2"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23"/>
    </row>
    <row r="267" spans="2:17" x14ac:dyDescent="0.2"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23"/>
    </row>
    <row r="268" spans="2:17" x14ac:dyDescent="0.2"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23"/>
    </row>
    <row r="269" spans="2:17" x14ac:dyDescent="0.2"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23"/>
    </row>
    <row r="270" spans="2:17" x14ac:dyDescent="0.2"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23"/>
    </row>
    <row r="271" spans="2:17" x14ac:dyDescent="0.2"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23"/>
    </row>
    <row r="272" spans="2:17" x14ac:dyDescent="0.2"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23"/>
    </row>
    <row r="273" spans="2:17" x14ac:dyDescent="0.2"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23"/>
    </row>
    <row r="274" spans="2:17" x14ac:dyDescent="0.2"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23"/>
    </row>
    <row r="275" spans="2:17" x14ac:dyDescent="0.2"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23"/>
    </row>
    <row r="276" spans="2:17" x14ac:dyDescent="0.2"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23"/>
    </row>
    <row r="277" spans="2:17" x14ac:dyDescent="0.2"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23"/>
    </row>
    <row r="278" spans="2:17" x14ac:dyDescent="0.2"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23"/>
    </row>
    <row r="279" spans="2:17" x14ac:dyDescent="0.2"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23"/>
    </row>
    <row r="280" spans="2:17" x14ac:dyDescent="0.2"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23"/>
    </row>
    <row r="281" spans="2:17" x14ac:dyDescent="0.2"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23"/>
    </row>
    <row r="282" spans="2:17" x14ac:dyDescent="0.2"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23"/>
    </row>
    <row r="283" spans="2:17" x14ac:dyDescent="0.2"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23"/>
    </row>
    <row r="284" spans="2:17" x14ac:dyDescent="0.2"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23"/>
    </row>
    <row r="285" spans="2:17" x14ac:dyDescent="0.2"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23"/>
    </row>
    <row r="286" spans="2:17" x14ac:dyDescent="0.2"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23"/>
    </row>
    <row r="287" spans="2:17" x14ac:dyDescent="0.2"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23"/>
    </row>
    <row r="288" spans="2:17" x14ac:dyDescent="0.2"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23"/>
    </row>
    <row r="289" spans="2:17" x14ac:dyDescent="0.2"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23"/>
    </row>
    <row r="290" spans="2:17" x14ac:dyDescent="0.2"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23"/>
    </row>
    <row r="291" spans="2:17" x14ac:dyDescent="0.2"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23"/>
    </row>
    <row r="292" spans="2:17" x14ac:dyDescent="0.2"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23"/>
    </row>
    <row r="293" spans="2:17" x14ac:dyDescent="0.2"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23"/>
    </row>
    <row r="294" spans="2:17" x14ac:dyDescent="0.2"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23"/>
    </row>
    <row r="295" spans="2:17" x14ac:dyDescent="0.2"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23"/>
    </row>
    <row r="296" spans="2:17" x14ac:dyDescent="0.2"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23"/>
    </row>
    <row r="297" spans="2:17" x14ac:dyDescent="0.2"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23"/>
    </row>
    <row r="298" spans="2:17" x14ac:dyDescent="0.2"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23"/>
    </row>
    <row r="299" spans="2:17" x14ac:dyDescent="0.2"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23"/>
    </row>
    <row r="300" spans="2:17" x14ac:dyDescent="0.2"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23"/>
    </row>
    <row r="301" spans="2:17" x14ac:dyDescent="0.2"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23"/>
    </row>
    <row r="302" spans="2:17" x14ac:dyDescent="0.2"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23"/>
    </row>
    <row r="303" spans="2:17" x14ac:dyDescent="0.2"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23"/>
    </row>
    <row r="304" spans="2:17" x14ac:dyDescent="0.2"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23"/>
    </row>
    <row r="305" spans="2:17" x14ac:dyDescent="0.2"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23"/>
    </row>
    <row r="306" spans="2:17" x14ac:dyDescent="0.2"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23"/>
    </row>
    <row r="307" spans="2:17" x14ac:dyDescent="0.2"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23"/>
    </row>
    <row r="308" spans="2:17" x14ac:dyDescent="0.2"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23"/>
    </row>
    <row r="309" spans="2:17" x14ac:dyDescent="0.2"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23"/>
    </row>
    <row r="310" spans="2:17" x14ac:dyDescent="0.2"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23"/>
    </row>
    <row r="311" spans="2:17" x14ac:dyDescent="0.2"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23"/>
    </row>
    <row r="312" spans="2:17" x14ac:dyDescent="0.2"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23"/>
    </row>
    <row r="313" spans="2:17" x14ac:dyDescent="0.2"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23"/>
    </row>
    <row r="314" spans="2:17" x14ac:dyDescent="0.2"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23"/>
    </row>
    <row r="315" spans="2:17" x14ac:dyDescent="0.2"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23"/>
    </row>
    <row r="316" spans="2:17" x14ac:dyDescent="0.2"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23"/>
    </row>
    <row r="317" spans="2:17" x14ac:dyDescent="0.2"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23"/>
    </row>
    <row r="318" spans="2:17" x14ac:dyDescent="0.2"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23"/>
    </row>
    <row r="319" spans="2:17" x14ac:dyDescent="0.2"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23"/>
    </row>
    <row r="320" spans="2:17" x14ac:dyDescent="0.2"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23"/>
    </row>
    <row r="321" spans="2:17" x14ac:dyDescent="0.2"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23"/>
    </row>
    <row r="322" spans="2:17" x14ac:dyDescent="0.2"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23"/>
    </row>
    <row r="323" spans="2:17" x14ac:dyDescent="0.2"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23"/>
    </row>
    <row r="324" spans="2:17" x14ac:dyDescent="0.2"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23"/>
    </row>
    <row r="325" spans="2:17" x14ac:dyDescent="0.2"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23"/>
    </row>
    <row r="326" spans="2:17" x14ac:dyDescent="0.2"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23"/>
    </row>
    <row r="327" spans="2:17" x14ac:dyDescent="0.2"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23"/>
    </row>
    <row r="328" spans="2:17" x14ac:dyDescent="0.2"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23"/>
    </row>
    <row r="329" spans="2:17" x14ac:dyDescent="0.2"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23"/>
    </row>
    <row r="330" spans="2:17" x14ac:dyDescent="0.2"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23"/>
    </row>
    <row r="331" spans="2:17" x14ac:dyDescent="0.2"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23"/>
    </row>
    <row r="332" spans="2:17" x14ac:dyDescent="0.2"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23"/>
    </row>
    <row r="333" spans="2:17" x14ac:dyDescent="0.2"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23"/>
    </row>
    <row r="334" spans="2:17" x14ac:dyDescent="0.2"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23"/>
    </row>
    <row r="335" spans="2:17" x14ac:dyDescent="0.2"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23"/>
    </row>
    <row r="336" spans="2:17" x14ac:dyDescent="0.2"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23"/>
    </row>
    <row r="337" spans="2:17" x14ac:dyDescent="0.2"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23"/>
    </row>
    <row r="338" spans="2:17" x14ac:dyDescent="0.2"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23"/>
    </row>
    <row r="339" spans="2:17" x14ac:dyDescent="0.2"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23"/>
    </row>
    <row r="340" spans="2:17" x14ac:dyDescent="0.2"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23"/>
    </row>
    <row r="341" spans="2:17" x14ac:dyDescent="0.2"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23"/>
    </row>
    <row r="342" spans="2:17" x14ac:dyDescent="0.2"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23"/>
    </row>
    <row r="343" spans="2:17" x14ac:dyDescent="0.2"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23"/>
    </row>
    <row r="344" spans="2:17" x14ac:dyDescent="0.2"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23"/>
    </row>
    <row r="345" spans="2:17" x14ac:dyDescent="0.2"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23"/>
    </row>
    <row r="346" spans="2:17" x14ac:dyDescent="0.2"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23"/>
    </row>
    <row r="347" spans="2:17" x14ac:dyDescent="0.2"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23"/>
    </row>
    <row r="348" spans="2:17" x14ac:dyDescent="0.2"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23"/>
    </row>
    <row r="349" spans="2:17" x14ac:dyDescent="0.2"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23"/>
    </row>
    <row r="350" spans="2:17" x14ac:dyDescent="0.2"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23"/>
    </row>
    <row r="351" spans="2:17" x14ac:dyDescent="0.2"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23"/>
    </row>
    <row r="352" spans="2:17" x14ac:dyDescent="0.2"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23"/>
    </row>
    <row r="353" spans="2:17" x14ac:dyDescent="0.2"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23"/>
    </row>
    <row r="354" spans="2:17" x14ac:dyDescent="0.2"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23"/>
    </row>
    <row r="355" spans="2:17" x14ac:dyDescent="0.2"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23"/>
    </row>
    <row r="356" spans="2:17" x14ac:dyDescent="0.2"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23"/>
    </row>
    <row r="357" spans="2:17" x14ac:dyDescent="0.2"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23"/>
    </row>
    <row r="358" spans="2:17" x14ac:dyDescent="0.2"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23"/>
    </row>
    <row r="359" spans="2:17" x14ac:dyDescent="0.2"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23"/>
    </row>
    <row r="360" spans="2:17" x14ac:dyDescent="0.2"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23"/>
    </row>
    <row r="361" spans="2:17" x14ac:dyDescent="0.2"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23"/>
    </row>
    <row r="362" spans="2:17" x14ac:dyDescent="0.2"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23"/>
    </row>
    <row r="363" spans="2:17" x14ac:dyDescent="0.2"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23"/>
    </row>
    <row r="364" spans="2:17" x14ac:dyDescent="0.2"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23"/>
    </row>
    <row r="365" spans="2:17" x14ac:dyDescent="0.2"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23"/>
    </row>
    <row r="366" spans="2:17" x14ac:dyDescent="0.2"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23"/>
    </row>
    <row r="367" spans="2:17" x14ac:dyDescent="0.2"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23"/>
    </row>
    <row r="368" spans="2:17" x14ac:dyDescent="0.2"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23"/>
    </row>
    <row r="369" spans="2:17" x14ac:dyDescent="0.2"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23"/>
    </row>
    <row r="370" spans="2:17" x14ac:dyDescent="0.2"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23"/>
    </row>
    <row r="371" spans="2:17" x14ac:dyDescent="0.2"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23"/>
    </row>
    <row r="372" spans="2:17" x14ac:dyDescent="0.2"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23"/>
    </row>
    <row r="373" spans="2:17" x14ac:dyDescent="0.2"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23"/>
    </row>
    <row r="374" spans="2:17" x14ac:dyDescent="0.2"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23"/>
    </row>
    <row r="375" spans="2:17" x14ac:dyDescent="0.2"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23"/>
    </row>
    <row r="376" spans="2:17" x14ac:dyDescent="0.2"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23"/>
    </row>
    <row r="377" spans="2:17" x14ac:dyDescent="0.2"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23"/>
    </row>
    <row r="378" spans="2:17" x14ac:dyDescent="0.2"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23"/>
    </row>
    <row r="379" spans="2:17" x14ac:dyDescent="0.2"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23"/>
    </row>
    <row r="380" spans="2:17" x14ac:dyDescent="0.2"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23"/>
    </row>
    <row r="381" spans="2:17" x14ac:dyDescent="0.2"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23"/>
    </row>
    <row r="382" spans="2:17" x14ac:dyDescent="0.2"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23"/>
    </row>
    <row r="383" spans="2:17" x14ac:dyDescent="0.2"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23"/>
    </row>
    <row r="384" spans="2:17" x14ac:dyDescent="0.2"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23"/>
    </row>
    <row r="385" spans="2:17" x14ac:dyDescent="0.2"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23"/>
    </row>
    <row r="386" spans="2:17" x14ac:dyDescent="0.2"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23"/>
    </row>
    <row r="387" spans="2:17" x14ac:dyDescent="0.2"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23"/>
    </row>
    <row r="388" spans="2:17" x14ac:dyDescent="0.2"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23"/>
    </row>
    <row r="389" spans="2:17" x14ac:dyDescent="0.2"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23"/>
    </row>
    <row r="390" spans="2:17" x14ac:dyDescent="0.2"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23"/>
    </row>
    <row r="391" spans="2:17" x14ac:dyDescent="0.2"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23"/>
    </row>
    <row r="392" spans="2:17" x14ac:dyDescent="0.2"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23"/>
    </row>
    <row r="393" spans="2:17" x14ac:dyDescent="0.2"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23"/>
    </row>
    <row r="394" spans="2:17" x14ac:dyDescent="0.2"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23"/>
    </row>
    <row r="395" spans="2:17" x14ac:dyDescent="0.2"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23"/>
    </row>
    <row r="396" spans="2:17" x14ac:dyDescent="0.2"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23"/>
    </row>
    <row r="397" spans="2:17" x14ac:dyDescent="0.2"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23"/>
    </row>
    <row r="398" spans="2:17" x14ac:dyDescent="0.2"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23"/>
    </row>
    <row r="399" spans="2:17" x14ac:dyDescent="0.2"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23"/>
    </row>
    <row r="400" spans="2:17" x14ac:dyDescent="0.2"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23"/>
    </row>
    <row r="401" spans="2:17" x14ac:dyDescent="0.2"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23"/>
    </row>
    <row r="402" spans="2:17" x14ac:dyDescent="0.2"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23"/>
    </row>
    <row r="403" spans="2:17" x14ac:dyDescent="0.2"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23"/>
    </row>
    <row r="404" spans="2:17" x14ac:dyDescent="0.2"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26"/>
    </row>
    <row r="405" spans="2:17" x14ac:dyDescent="0.2"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26"/>
    </row>
    <row r="406" spans="2:17" x14ac:dyDescent="0.2"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26"/>
    </row>
    <row r="407" spans="2:17" x14ac:dyDescent="0.2"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26"/>
    </row>
    <row r="408" spans="2:17" x14ac:dyDescent="0.2"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26"/>
    </row>
    <row r="409" spans="2:17" x14ac:dyDescent="0.2"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26"/>
    </row>
    <row r="410" spans="2:17" x14ac:dyDescent="0.2"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26"/>
    </row>
    <row r="411" spans="2:17" x14ac:dyDescent="0.2"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26"/>
    </row>
    <row r="412" spans="2:17" x14ac:dyDescent="0.2"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26"/>
    </row>
    <row r="413" spans="2:17" x14ac:dyDescent="0.2"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26"/>
    </row>
    <row r="414" spans="2:17" x14ac:dyDescent="0.2"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26"/>
    </row>
    <row r="415" spans="2:17" x14ac:dyDescent="0.2"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26"/>
    </row>
    <row r="416" spans="2:17" x14ac:dyDescent="0.2"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26"/>
    </row>
    <row r="417" spans="2:17" x14ac:dyDescent="0.2"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26"/>
    </row>
    <row r="418" spans="2:17" x14ac:dyDescent="0.2"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26"/>
    </row>
    <row r="419" spans="2:17" x14ac:dyDescent="0.2"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26"/>
    </row>
    <row r="420" spans="2:17" x14ac:dyDescent="0.2"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26"/>
    </row>
    <row r="421" spans="2:17" x14ac:dyDescent="0.2"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26"/>
    </row>
    <row r="422" spans="2:17" x14ac:dyDescent="0.2"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26"/>
    </row>
    <row r="423" spans="2:17" x14ac:dyDescent="0.2"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26"/>
    </row>
    <row r="424" spans="2:17" x14ac:dyDescent="0.2"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26"/>
    </row>
    <row r="425" spans="2:17" x14ac:dyDescent="0.2"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26"/>
    </row>
    <row r="426" spans="2:17" x14ac:dyDescent="0.2"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26"/>
    </row>
    <row r="427" spans="2:17" x14ac:dyDescent="0.2"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26"/>
    </row>
    <row r="428" spans="2:17" x14ac:dyDescent="0.2"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26"/>
    </row>
    <row r="429" spans="2:17" x14ac:dyDescent="0.2"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26"/>
    </row>
    <row r="430" spans="2:17" x14ac:dyDescent="0.2"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26"/>
    </row>
    <row r="431" spans="2:17" x14ac:dyDescent="0.2"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26"/>
    </row>
    <row r="432" spans="2:17" x14ac:dyDescent="0.2"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26"/>
    </row>
    <row r="433" spans="2:17" x14ac:dyDescent="0.2"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26"/>
    </row>
    <row r="434" spans="2:17" x14ac:dyDescent="0.2"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26"/>
    </row>
    <row r="435" spans="2:17" x14ac:dyDescent="0.2"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26"/>
    </row>
    <row r="436" spans="2:17" x14ac:dyDescent="0.2"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26"/>
    </row>
    <row r="437" spans="2:17" x14ac:dyDescent="0.2"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26"/>
    </row>
    <row r="438" spans="2:17" x14ac:dyDescent="0.2"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26"/>
    </row>
    <row r="439" spans="2:17" x14ac:dyDescent="0.2"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26"/>
    </row>
    <row r="440" spans="2:17" x14ac:dyDescent="0.2"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26"/>
    </row>
    <row r="441" spans="2:17" x14ac:dyDescent="0.2"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26"/>
    </row>
    <row r="442" spans="2:17" x14ac:dyDescent="0.2"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26"/>
    </row>
    <row r="443" spans="2:17" x14ac:dyDescent="0.2"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26"/>
    </row>
    <row r="444" spans="2:17" x14ac:dyDescent="0.2"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26"/>
    </row>
    <row r="445" spans="2:17" x14ac:dyDescent="0.2"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26"/>
    </row>
    <row r="446" spans="2:17" x14ac:dyDescent="0.2"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26"/>
    </row>
    <row r="447" spans="2:17" x14ac:dyDescent="0.2"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26"/>
    </row>
    <row r="448" spans="2:17" x14ac:dyDescent="0.2"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26"/>
    </row>
    <row r="449" spans="2:17" x14ac:dyDescent="0.2"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6"/>
    </row>
    <row r="450" spans="2:17" x14ac:dyDescent="0.2"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26"/>
    </row>
    <row r="451" spans="2:17" x14ac:dyDescent="0.2"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26"/>
    </row>
    <row r="452" spans="2:17" x14ac:dyDescent="0.2"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26"/>
    </row>
    <row r="453" spans="2:17" x14ac:dyDescent="0.2"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26"/>
    </row>
    <row r="454" spans="2:17" x14ac:dyDescent="0.2"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26"/>
    </row>
    <row r="455" spans="2:17" x14ac:dyDescent="0.2"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26"/>
    </row>
    <row r="456" spans="2:17" x14ac:dyDescent="0.2"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26"/>
    </row>
    <row r="457" spans="2:17" x14ac:dyDescent="0.2"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26"/>
    </row>
    <row r="458" spans="2:17" x14ac:dyDescent="0.2"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26"/>
    </row>
    <row r="459" spans="2:17" x14ac:dyDescent="0.2"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26"/>
    </row>
    <row r="460" spans="2:17" x14ac:dyDescent="0.2"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26"/>
    </row>
    <row r="461" spans="2:17" x14ac:dyDescent="0.2"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26"/>
    </row>
    <row r="462" spans="2:17" x14ac:dyDescent="0.2"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26"/>
    </row>
    <row r="463" spans="2:17" x14ac:dyDescent="0.2"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26"/>
    </row>
    <row r="464" spans="2:17" x14ac:dyDescent="0.2"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26"/>
    </row>
    <row r="465" spans="2:17" x14ac:dyDescent="0.2"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26"/>
    </row>
    <row r="466" spans="2:17" x14ac:dyDescent="0.2"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26"/>
    </row>
    <row r="467" spans="2:17" x14ac:dyDescent="0.2"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26"/>
    </row>
    <row r="468" spans="2:17" x14ac:dyDescent="0.2"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26"/>
    </row>
    <row r="469" spans="2:17" x14ac:dyDescent="0.2"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26"/>
    </row>
    <row r="470" spans="2:17" x14ac:dyDescent="0.2"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26"/>
    </row>
    <row r="471" spans="2:17" x14ac:dyDescent="0.2"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26"/>
    </row>
    <row r="472" spans="2:17" x14ac:dyDescent="0.2"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26"/>
    </row>
    <row r="473" spans="2:17" x14ac:dyDescent="0.2"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26"/>
    </row>
    <row r="474" spans="2:17" x14ac:dyDescent="0.2"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26"/>
    </row>
    <row r="475" spans="2:17" x14ac:dyDescent="0.2"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26"/>
    </row>
    <row r="476" spans="2:17" x14ac:dyDescent="0.2"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26"/>
    </row>
    <row r="477" spans="2:17" x14ac:dyDescent="0.2"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26"/>
    </row>
    <row r="478" spans="2:17" x14ac:dyDescent="0.2"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26"/>
    </row>
    <row r="479" spans="2:17" x14ac:dyDescent="0.2"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26"/>
    </row>
    <row r="480" spans="2:17" x14ac:dyDescent="0.2"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26"/>
    </row>
    <row r="481" spans="2:17" x14ac:dyDescent="0.2"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26"/>
    </row>
    <row r="482" spans="2:17" x14ac:dyDescent="0.2"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26"/>
    </row>
    <row r="483" spans="2:17" x14ac:dyDescent="0.2"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26"/>
    </row>
    <row r="484" spans="2:17" x14ac:dyDescent="0.2"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26"/>
    </row>
    <row r="485" spans="2:17" x14ac:dyDescent="0.2"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26"/>
    </row>
    <row r="486" spans="2:17" x14ac:dyDescent="0.2"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26"/>
    </row>
    <row r="487" spans="2:17" x14ac:dyDescent="0.2"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26"/>
    </row>
    <row r="488" spans="2:17" x14ac:dyDescent="0.2"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26"/>
    </row>
    <row r="489" spans="2:17" x14ac:dyDescent="0.2"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26"/>
    </row>
    <row r="490" spans="2:17" x14ac:dyDescent="0.2"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26"/>
    </row>
    <row r="491" spans="2:17" x14ac:dyDescent="0.2"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26"/>
    </row>
    <row r="492" spans="2:17" x14ac:dyDescent="0.2"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26"/>
    </row>
    <row r="493" spans="2:17" x14ac:dyDescent="0.2"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26"/>
    </row>
    <row r="494" spans="2:17" x14ac:dyDescent="0.2"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26"/>
    </row>
    <row r="495" spans="2:17" x14ac:dyDescent="0.2"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26"/>
    </row>
    <row r="496" spans="2:17" x14ac:dyDescent="0.2"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26"/>
    </row>
    <row r="497" spans="2:17" x14ac:dyDescent="0.2"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6"/>
    </row>
    <row r="498" spans="2:17" x14ac:dyDescent="0.2"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26"/>
    </row>
    <row r="499" spans="2:17" x14ac:dyDescent="0.2"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26"/>
    </row>
    <row r="500" spans="2:17" x14ac:dyDescent="0.2"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26"/>
    </row>
    <row r="501" spans="2:17" x14ac:dyDescent="0.2"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26"/>
    </row>
    <row r="502" spans="2:17" x14ac:dyDescent="0.2"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26"/>
    </row>
    <row r="503" spans="2:17" x14ac:dyDescent="0.2"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26"/>
    </row>
    <row r="504" spans="2:17" x14ac:dyDescent="0.2"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26"/>
    </row>
    <row r="505" spans="2:17" x14ac:dyDescent="0.2"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26"/>
    </row>
    <row r="506" spans="2:17" x14ac:dyDescent="0.2"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26"/>
    </row>
    <row r="507" spans="2:17" x14ac:dyDescent="0.2"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26"/>
    </row>
    <row r="508" spans="2:17" x14ac:dyDescent="0.2"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26"/>
    </row>
    <row r="509" spans="2:17" x14ac:dyDescent="0.2"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26"/>
    </row>
    <row r="510" spans="2:17" x14ac:dyDescent="0.2"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26"/>
    </row>
    <row r="511" spans="2:17" x14ac:dyDescent="0.2"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26"/>
    </row>
    <row r="512" spans="2:17" x14ac:dyDescent="0.2"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26"/>
    </row>
    <row r="513" spans="2:17" x14ac:dyDescent="0.2"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26"/>
    </row>
    <row r="514" spans="2:17" x14ac:dyDescent="0.2"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26"/>
    </row>
    <row r="515" spans="2:17" x14ac:dyDescent="0.2"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26"/>
    </row>
    <row r="516" spans="2:17" x14ac:dyDescent="0.2"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26"/>
    </row>
    <row r="517" spans="2:17" x14ac:dyDescent="0.2"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26"/>
    </row>
    <row r="518" spans="2:17" x14ac:dyDescent="0.2"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26"/>
    </row>
    <row r="519" spans="2:17" x14ac:dyDescent="0.2"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26"/>
    </row>
    <row r="520" spans="2:17" x14ac:dyDescent="0.2"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26"/>
    </row>
    <row r="521" spans="2:17" x14ac:dyDescent="0.2"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26"/>
    </row>
    <row r="522" spans="2:17" x14ac:dyDescent="0.2"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26"/>
    </row>
    <row r="523" spans="2:17" x14ac:dyDescent="0.2"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26"/>
    </row>
    <row r="524" spans="2:17" x14ac:dyDescent="0.2"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26"/>
    </row>
    <row r="525" spans="2:17" x14ac:dyDescent="0.2"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26"/>
    </row>
    <row r="526" spans="2:17" x14ac:dyDescent="0.2"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26"/>
    </row>
    <row r="527" spans="2:17" x14ac:dyDescent="0.2"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26"/>
    </row>
    <row r="528" spans="2:17" x14ac:dyDescent="0.2"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26"/>
    </row>
    <row r="529" spans="2:17" x14ac:dyDescent="0.2"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26"/>
    </row>
    <row r="530" spans="2:17" x14ac:dyDescent="0.2"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26"/>
    </row>
    <row r="531" spans="2:17" x14ac:dyDescent="0.2"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26"/>
    </row>
    <row r="532" spans="2:17" x14ac:dyDescent="0.2"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26"/>
    </row>
    <row r="533" spans="2:17" x14ac:dyDescent="0.2"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26"/>
    </row>
    <row r="534" spans="2:17" x14ac:dyDescent="0.2"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26"/>
    </row>
    <row r="535" spans="2:17" x14ac:dyDescent="0.2"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26"/>
    </row>
    <row r="536" spans="2:17" x14ac:dyDescent="0.2"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26"/>
    </row>
    <row r="537" spans="2:17" x14ac:dyDescent="0.2"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26"/>
    </row>
    <row r="538" spans="2:17" x14ac:dyDescent="0.2"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26"/>
    </row>
    <row r="539" spans="2:17" x14ac:dyDescent="0.2"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26"/>
    </row>
    <row r="540" spans="2:17" x14ac:dyDescent="0.2"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26"/>
    </row>
    <row r="541" spans="2:17" x14ac:dyDescent="0.2"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26"/>
    </row>
    <row r="542" spans="2:17" x14ac:dyDescent="0.2"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26"/>
    </row>
    <row r="543" spans="2:17" x14ac:dyDescent="0.2"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26"/>
    </row>
    <row r="544" spans="2:17" x14ac:dyDescent="0.2"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26"/>
    </row>
    <row r="545" spans="2:17" x14ac:dyDescent="0.2"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6"/>
    </row>
    <row r="546" spans="2:17" x14ac:dyDescent="0.2"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26"/>
    </row>
    <row r="547" spans="2:17" x14ac:dyDescent="0.2"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26"/>
    </row>
    <row r="548" spans="2:17" x14ac:dyDescent="0.2"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26"/>
    </row>
    <row r="549" spans="2:17" x14ac:dyDescent="0.2"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26"/>
    </row>
    <row r="550" spans="2:17" x14ac:dyDescent="0.2"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26"/>
    </row>
    <row r="551" spans="2:17" x14ac:dyDescent="0.2"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26"/>
    </row>
    <row r="552" spans="2:17" x14ac:dyDescent="0.2"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26"/>
    </row>
    <row r="553" spans="2:17" x14ac:dyDescent="0.2"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26"/>
    </row>
    <row r="554" spans="2:17" x14ac:dyDescent="0.2"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26"/>
    </row>
    <row r="555" spans="2:17" x14ac:dyDescent="0.2"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26"/>
    </row>
    <row r="556" spans="2:17" x14ac:dyDescent="0.2"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26"/>
    </row>
    <row r="557" spans="2:17" x14ac:dyDescent="0.2"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26"/>
    </row>
    <row r="558" spans="2:17" x14ac:dyDescent="0.2"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26"/>
    </row>
    <row r="559" spans="2:17" x14ac:dyDescent="0.2"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26"/>
    </row>
    <row r="560" spans="2:17" x14ac:dyDescent="0.2"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26"/>
    </row>
    <row r="561" spans="2:17" x14ac:dyDescent="0.2"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26"/>
    </row>
    <row r="562" spans="2:17" x14ac:dyDescent="0.2"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26"/>
    </row>
    <row r="563" spans="2:17" x14ac:dyDescent="0.2"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26"/>
    </row>
    <row r="564" spans="2:17" x14ac:dyDescent="0.2"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26"/>
    </row>
    <row r="565" spans="2:17" x14ac:dyDescent="0.2"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26"/>
    </row>
    <row r="566" spans="2:17" x14ac:dyDescent="0.2"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26"/>
    </row>
    <row r="567" spans="2:17" x14ac:dyDescent="0.2"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26"/>
    </row>
    <row r="568" spans="2:17" x14ac:dyDescent="0.2"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26"/>
    </row>
    <row r="569" spans="2:17" x14ac:dyDescent="0.2"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26"/>
    </row>
    <row r="570" spans="2:17" x14ac:dyDescent="0.2"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26"/>
    </row>
    <row r="571" spans="2:17" x14ac:dyDescent="0.2"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26"/>
    </row>
    <row r="572" spans="2:17" x14ac:dyDescent="0.2"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26"/>
    </row>
    <row r="573" spans="2:17" x14ac:dyDescent="0.2"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26"/>
    </row>
    <row r="574" spans="2:17" x14ac:dyDescent="0.2"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26"/>
    </row>
    <row r="575" spans="2:17" x14ac:dyDescent="0.2"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26"/>
    </row>
    <row r="576" spans="2:17" x14ac:dyDescent="0.2"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26"/>
    </row>
    <row r="577" spans="2:17" x14ac:dyDescent="0.2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26"/>
    </row>
    <row r="578" spans="2:17" x14ac:dyDescent="0.2"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26"/>
    </row>
    <row r="579" spans="2:17" x14ac:dyDescent="0.2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26"/>
    </row>
    <row r="580" spans="2:17" x14ac:dyDescent="0.2"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26"/>
    </row>
    <row r="581" spans="2:17" x14ac:dyDescent="0.2"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26"/>
    </row>
    <row r="582" spans="2:17" x14ac:dyDescent="0.2"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26"/>
    </row>
  </sheetData>
  <mergeCells count="4">
    <mergeCell ref="C5:C6"/>
    <mergeCell ref="D5:D6"/>
    <mergeCell ref="E5:E6"/>
    <mergeCell ref="B5:B6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1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9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55.28515625" style="1" customWidth="1"/>
    <col min="2" max="13" width="17.7109375" style="4" customWidth="1"/>
    <col min="14" max="14" width="17.7109375" style="13" customWidth="1"/>
    <col min="15" max="28" width="7.28515625" style="13" customWidth="1"/>
    <col min="29" max="116" width="11.42578125" style="13"/>
    <col min="117" max="16384" width="11.42578125" style="4"/>
  </cols>
  <sheetData>
    <row r="1" spans="1:256" s="13" customFormat="1" x14ac:dyDescent="0.2">
      <c r="A1" s="196" t="s">
        <v>243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O1" s="4"/>
      <c r="P1" s="4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  <c r="BB1" s="316"/>
      <c r="BC1" s="316"/>
      <c r="BD1" s="316"/>
      <c r="BE1" s="316"/>
      <c r="BF1" s="316"/>
      <c r="BG1" s="316"/>
      <c r="BH1" s="316"/>
      <c r="BI1" s="316"/>
      <c r="BJ1" s="316"/>
      <c r="BK1" s="316"/>
      <c r="BL1" s="316"/>
      <c r="BM1" s="316"/>
      <c r="BN1" s="316"/>
      <c r="BO1" s="316"/>
      <c r="BP1" s="316"/>
      <c r="BQ1" s="316"/>
      <c r="BR1" s="316"/>
      <c r="BS1" s="316"/>
      <c r="BT1" s="316"/>
      <c r="BU1" s="316"/>
      <c r="BV1" s="316"/>
      <c r="BW1" s="316"/>
      <c r="BX1" s="316"/>
      <c r="BY1" s="316"/>
      <c r="BZ1" s="316"/>
      <c r="CA1" s="316"/>
      <c r="CB1" s="316"/>
      <c r="CC1" s="316"/>
      <c r="CD1" s="316"/>
      <c r="CE1" s="316"/>
      <c r="CF1" s="316"/>
      <c r="CG1" s="316"/>
      <c r="CH1" s="316"/>
      <c r="CI1" s="316"/>
      <c r="CJ1" s="316"/>
      <c r="CK1" s="316"/>
      <c r="CL1" s="316"/>
      <c r="CM1" s="316"/>
      <c r="CN1" s="316"/>
      <c r="CO1" s="316"/>
      <c r="CP1" s="316"/>
      <c r="CQ1" s="316"/>
      <c r="CR1" s="316"/>
      <c r="CS1" s="316"/>
      <c r="CT1" s="316"/>
      <c r="CU1" s="316"/>
      <c r="CV1" s="316"/>
      <c r="CW1" s="316"/>
      <c r="CX1" s="316"/>
      <c r="CY1" s="316"/>
      <c r="CZ1" s="316"/>
      <c r="DA1" s="316"/>
      <c r="DB1" s="316"/>
      <c r="DC1" s="316"/>
      <c r="DD1" s="316"/>
      <c r="DE1" s="316"/>
      <c r="DF1" s="316"/>
      <c r="DG1" s="316"/>
      <c r="DH1" s="316"/>
      <c r="DI1" s="316"/>
      <c r="DJ1" s="316"/>
      <c r="DK1" s="316"/>
      <c r="DL1" s="316"/>
      <c r="DM1" s="344"/>
      <c r="DN1" s="344"/>
      <c r="DO1" s="344"/>
      <c r="DP1" s="344"/>
      <c r="DQ1" s="344"/>
      <c r="DR1" s="344"/>
      <c r="DS1" s="344"/>
      <c r="DT1" s="344"/>
      <c r="DU1" s="344"/>
      <c r="DV1" s="344"/>
      <c r="DW1" s="344"/>
      <c r="DX1" s="344"/>
      <c r="DY1" s="344"/>
      <c r="DZ1" s="344"/>
      <c r="EA1" s="344"/>
      <c r="EB1" s="344"/>
      <c r="EC1" s="344"/>
      <c r="ED1" s="344"/>
      <c r="EE1" s="344"/>
      <c r="EF1" s="344"/>
      <c r="EG1" s="344"/>
      <c r="EH1" s="344"/>
      <c r="EI1" s="344"/>
      <c r="EJ1" s="344"/>
      <c r="EK1" s="344"/>
      <c r="EL1" s="344"/>
      <c r="EM1" s="344"/>
      <c r="EN1" s="344"/>
      <c r="EO1" s="344"/>
      <c r="EP1" s="344"/>
      <c r="EQ1" s="344"/>
      <c r="ER1" s="344"/>
      <c r="ES1" s="344"/>
      <c r="ET1" s="344"/>
      <c r="EU1" s="344"/>
      <c r="EV1" s="344"/>
      <c r="EW1" s="344"/>
      <c r="EX1" s="344"/>
      <c r="EY1" s="344"/>
      <c r="EZ1" s="344"/>
      <c r="FA1" s="344"/>
      <c r="FB1" s="344"/>
      <c r="FC1" s="344"/>
      <c r="FD1" s="344"/>
      <c r="FE1" s="344"/>
      <c r="FF1" s="344"/>
      <c r="FG1" s="344"/>
      <c r="FH1" s="344"/>
      <c r="FI1" s="344"/>
      <c r="FJ1" s="344"/>
      <c r="FK1" s="344"/>
      <c r="FL1" s="344"/>
      <c r="FM1" s="344"/>
      <c r="FN1" s="344"/>
      <c r="FO1" s="344"/>
      <c r="FP1" s="344"/>
      <c r="FQ1" s="344"/>
      <c r="FR1" s="344"/>
      <c r="FS1" s="344"/>
      <c r="FT1" s="344"/>
      <c r="FU1" s="344"/>
      <c r="FV1" s="344"/>
      <c r="FW1" s="344"/>
      <c r="FX1" s="344"/>
      <c r="FY1" s="344"/>
      <c r="FZ1" s="344"/>
      <c r="GA1" s="344"/>
      <c r="GB1" s="344"/>
      <c r="GC1" s="344"/>
      <c r="GD1" s="344"/>
      <c r="GE1" s="344"/>
      <c r="GF1" s="344"/>
      <c r="GG1" s="344"/>
      <c r="GH1" s="344"/>
      <c r="GI1" s="344"/>
      <c r="GJ1" s="344"/>
      <c r="GK1" s="344"/>
      <c r="GL1" s="344"/>
      <c r="GM1" s="344"/>
      <c r="GN1" s="344"/>
      <c r="GO1" s="344"/>
      <c r="GP1" s="344"/>
      <c r="GQ1" s="344"/>
      <c r="GR1" s="344"/>
      <c r="GS1" s="344"/>
      <c r="GT1" s="344"/>
      <c r="GU1" s="344"/>
      <c r="GV1" s="344"/>
      <c r="GW1" s="344"/>
      <c r="GX1" s="344"/>
      <c r="GY1" s="344"/>
      <c r="GZ1" s="344"/>
      <c r="HA1" s="344"/>
      <c r="HB1" s="344"/>
      <c r="HC1" s="344"/>
      <c r="HD1" s="344"/>
      <c r="HE1" s="344"/>
      <c r="HF1" s="344"/>
      <c r="HG1" s="344"/>
      <c r="HH1" s="344"/>
      <c r="HI1" s="344"/>
      <c r="HJ1" s="344"/>
      <c r="HK1" s="344"/>
      <c r="HL1" s="344"/>
      <c r="HM1" s="344"/>
      <c r="HN1" s="344"/>
      <c r="HO1" s="344"/>
      <c r="HP1" s="344"/>
      <c r="HQ1" s="344"/>
      <c r="HR1" s="344"/>
      <c r="HS1" s="344"/>
      <c r="HT1" s="344"/>
      <c r="HU1" s="344"/>
      <c r="HV1" s="344"/>
      <c r="HW1" s="344"/>
      <c r="HX1" s="344"/>
      <c r="HY1" s="344"/>
      <c r="HZ1" s="344"/>
      <c r="IA1" s="344"/>
      <c r="IB1" s="344"/>
      <c r="IC1" s="344"/>
      <c r="ID1" s="344"/>
      <c r="IE1" s="344"/>
      <c r="IF1" s="344"/>
      <c r="IG1" s="344"/>
      <c r="IH1" s="344"/>
      <c r="II1" s="344"/>
      <c r="IJ1" s="344"/>
      <c r="IK1" s="344"/>
      <c r="IL1" s="344"/>
      <c r="IM1" s="344"/>
      <c r="IN1" s="344"/>
      <c r="IO1" s="344"/>
      <c r="IP1" s="344"/>
      <c r="IQ1" s="344"/>
      <c r="IR1" s="344"/>
      <c r="IS1" s="344"/>
      <c r="IT1" s="344"/>
      <c r="IU1" s="344"/>
      <c r="IV1" s="344"/>
    </row>
    <row r="2" spans="1:256" s="13" customFormat="1" x14ac:dyDescent="0.2">
      <c r="A2" s="187" t="s">
        <v>309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56" s="13" customFormat="1" x14ac:dyDescent="0.2">
      <c r="A3" s="5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6" s="18" customFormat="1" x14ac:dyDescent="0.2">
      <c r="A4" s="16" t="s">
        <v>250</v>
      </c>
      <c r="B4" s="16"/>
      <c r="C4" s="16"/>
      <c r="D4" s="16"/>
      <c r="E4" s="16"/>
    </row>
    <row r="5" spans="1:256" s="27" customFormat="1" x14ac:dyDescent="0.2">
      <c r="A5" s="81"/>
      <c r="B5" s="343" t="s">
        <v>139</v>
      </c>
      <c r="C5" s="343" t="s">
        <v>140</v>
      </c>
      <c r="D5" s="343" t="s">
        <v>141</v>
      </c>
      <c r="E5" s="343" t="s">
        <v>49</v>
      </c>
    </row>
    <row r="6" spans="1:256" s="27" customFormat="1" ht="13.5" thickBot="1" x14ac:dyDescent="0.25">
      <c r="A6" s="81"/>
      <c r="B6" s="343"/>
      <c r="C6" s="343"/>
      <c r="D6" s="343"/>
      <c r="E6" s="343"/>
    </row>
    <row r="7" spans="1:256" s="13" customFormat="1" x14ac:dyDescent="0.2">
      <c r="A7" s="275" t="s">
        <v>8</v>
      </c>
      <c r="B7" s="282">
        <v>0.41312936147027857</v>
      </c>
      <c r="C7" s="282">
        <v>0.27896746751966106</v>
      </c>
      <c r="D7" s="282">
        <v>0.13443515092329977</v>
      </c>
      <c r="E7" s="282">
        <v>0.17346802008676002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149"/>
      <c r="BC7" s="149"/>
      <c r="BD7" s="149"/>
      <c r="BE7" s="149"/>
      <c r="BF7" s="149"/>
      <c r="BG7" s="149"/>
      <c r="BH7" s="149"/>
      <c r="BI7" s="149"/>
      <c r="BJ7" s="149"/>
    </row>
    <row r="8" spans="1:256" s="13" customFormat="1" x14ac:dyDescent="0.2">
      <c r="A8" s="276" t="s">
        <v>7</v>
      </c>
      <c r="B8" s="185">
        <v>0.57922162293156454</v>
      </c>
      <c r="C8" s="185">
        <v>0.23532339102520855</v>
      </c>
      <c r="D8" s="185">
        <v>5.1342454885362765E-2</v>
      </c>
      <c r="E8" s="185">
        <v>0.13411253115786373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149"/>
      <c r="BC8" s="149"/>
      <c r="BD8" s="149"/>
      <c r="BE8" s="149"/>
      <c r="BF8" s="149"/>
      <c r="BG8" s="149"/>
      <c r="BH8" s="149"/>
      <c r="BI8" s="149"/>
      <c r="BJ8" s="149"/>
    </row>
    <row r="9" spans="1:256" s="13" customFormat="1" x14ac:dyDescent="0.2">
      <c r="A9" s="13" t="s">
        <v>48</v>
      </c>
      <c r="B9" s="185">
        <v>0.36897694691008881</v>
      </c>
      <c r="C9" s="185">
        <v>0.27526642772341142</v>
      </c>
      <c r="D9" s="185">
        <v>0.11865467275810256</v>
      </c>
      <c r="E9" s="185">
        <v>0.23710195260839648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149"/>
      <c r="BC9" s="149"/>
      <c r="BD9" s="149"/>
      <c r="BE9" s="149"/>
      <c r="BF9" s="149"/>
      <c r="BG9" s="149"/>
      <c r="BH9" s="149"/>
      <c r="BI9" s="149"/>
      <c r="BJ9" s="149"/>
    </row>
    <row r="10" spans="1:256" s="13" customFormat="1" x14ac:dyDescent="0.2">
      <c r="A10" s="13" t="s">
        <v>9</v>
      </c>
      <c r="B10" s="185">
        <v>0.15017556162707765</v>
      </c>
      <c r="C10" s="185">
        <v>0.26921144640371919</v>
      </c>
      <c r="D10" s="185">
        <v>0.16984404114262686</v>
      </c>
      <c r="E10" s="185">
        <v>0.41076895082657544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149"/>
      <c r="BC10" s="149"/>
      <c r="BD10" s="149"/>
      <c r="BE10" s="149"/>
      <c r="BF10" s="149"/>
      <c r="BG10" s="149"/>
      <c r="BH10" s="149"/>
      <c r="BI10" s="149"/>
      <c r="BJ10" s="149"/>
    </row>
    <row r="11" spans="1:256" s="13" customFormat="1" x14ac:dyDescent="0.2">
      <c r="A11" s="29" t="s">
        <v>53</v>
      </c>
      <c r="B11" s="185">
        <v>0.15048445184270468</v>
      </c>
      <c r="C11" s="185">
        <v>0.22420294451324238</v>
      </c>
      <c r="D11" s="185">
        <v>0.13896802443934345</v>
      </c>
      <c r="E11" s="185">
        <v>0.48634457920470886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149"/>
      <c r="BC11" s="149"/>
      <c r="BD11" s="149"/>
      <c r="BE11" s="149"/>
      <c r="BF11" s="149"/>
      <c r="BG11" s="149"/>
      <c r="BH11" s="149"/>
      <c r="BI11" s="149"/>
      <c r="BJ11" s="149"/>
    </row>
    <row r="12" spans="1:256" s="13" customFormat="1" x14ac:dyDescent="0.2">
      <c r="A12" s="184" t="s">
        <v>59</v>
      </c>
      <c r="B12" s="185">
        <v>0.14536191632413645</v>
      </c>
      <c r="C12" s="185">
        <v>0.21511298233293652</v>
      </c>
      <c r="D12" s="185">
        <v>0.16122236536854057</v>
      </c>
      <c r="E12" s="185">
        <v>0.47830273597438583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149"/>
      <c r="BC12" s="149"/>
      <c r="BD12" s="149"/>
      <c r="BE12" s="149"/>
      <c r="BF12" s="149"/>
      <c r="BG12" s="149"/>
      <c r="BH12" s="149"/>
      <c r="BI12" s="149"/>
      <c r="BJ12" s="149"/>
    </row>
    <row r="13" spans="1:256" s="13" customFormat="1" x14ac:dyDescent="0.2">
      <c r="A13" s="148" t="s">
        <v>10</v>
      </c>
      <c r="B13" s="185">
        <v>0.20535503107265543</v>
      </c>
      <c r="C13" s="185">
        <v>0.38939726960704796</v>
      </c>
      <c r="D13" s="185">
        <v>0.19027448934383975</v>
      </c>
      <c r="E13" s="185">
        <v>0.21497320997645591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149"/>
      <c r="BC13" s="149"/>
      <c r="BD13" s="149"/>
      <c r="BE13" s="149"/>
      <c r="BF13" s="149"/>
      <c r="BG13" s="149"/>
      <c r="BH13" s="149"/>
      <c r="BI13" s="149"/>
      <c r="BJ13" s="149"/>
    </row>
    <row r="14" spans="1:256" s="13" customFormat="1" x14ac:dyDescent="0.2">
      <c r="A14" s="29" t="s">
        <v>58</v>
      </c>
      <c r="B14" s="185">
        <v>7.0802989836457192E-2</v>
      </c>
      <c r="C14" s="185">
        <v>0.17864149923820907</v>
      </c>
      <c r="D14" s="185">
        <v>0.13648972987311855</v>
      </c>
      <c r="E14" s="185">
        <v>0.61406578105221454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149"/>
      <c r="BC14" s="149"/>
      <c r="BD14" s="149"/>
      <c r="BE14" s="149"/>
      <c r="BF14" s="149"/>
      <c r="BG14" s="149"/>
      <c r="BH14" s="149"/>
      <c r="BI14" s="149"/>
      <c r="BJ14" s="149"/>
    </row>
    <row r="15" spans="1:256" s="13" customFormat="1" x14ac:dyDescent="0.2">
      <c r="A15" s="29" t="s">
        <v>57</v>
      </c>
      <c r="B15" s="185">
        <v>0.11862798209031583</v>
      </c>
      <c r="C15" s="185">
        <v>0.16975783489004675</v>
      </c>
      <c r="D15" s="185">
        <v>0.1222889843181319</v>
      </c>
      <c r="E15" s="185">
        <v>0.58932519870150502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149"/>
      <c r="BC15" s="149"/>
      <c r="BD15" s="149"/>
      <c r="BE15" s="149"/>
      <c r="BF15" s="149"/>
      <c r="BG15" s="149"/>
      <c r="BH15" s="149"/>
      <c r="BI15" s="149"/>
      <c r="BJ15" s="149"/>
    </row>
    <row r="16" spans="1:256" s="13" customFormat="1" x14ac:dyDescent="0.2">
      <c r="A16" s="29" t="s">
        <v>54</v>
      </c>
      <c r="B16" s="185">
        <v>0.14060036669460846</v>
      </c>
      <c r="C16" s="185">
        <v>0.14864389384740037</v>
      </c>
      <c r="D16" s="185">
        <v>0.15783793226281626</v>
      </c>
      <c r="E16" s="185">
        <v>0.55291780719517414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149"/>
      <c r="BC16" s="149"/>
      <c r="BD16" s="149"/>
      <c r="BE16" s="149"/>
      <c r="BF16" s="149"/>
      <c r="BG16" s="149"/>
      <c r="BH16" s="149"/>
      <c r="BI16" s="149"/>
      <c r="BJ16" s="149"/>
    </row>
    <row r="17" spans="1:239" s="13" customFormat="1" x14ac:dyDescent="0.2">
      <c r="A17" s="26" t="s">
        <v>55</v>
      </c>
      <c r="B17" s="185">
        <v>9.0669685325535973E-2</v>
      </c>
      <c r="C17" s="185">
        <v>0.27270079888530324</v>
      </c>
      <c r="D17" s="185">
        <v>0.20183899570457389</v>
      </c>
      <c r="E17" s="185">
        <v>0.43479052008458607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149"/>
      <c r="BC17" s="149"/>
      <c r="BD17" s="149"/>
      <c r="BE17" s="149"/>
      <c r="BF17" s="149"/>
      <c r="BG17" s="149"/>
      <c r="BH17" s="149"/>
      <c r="BI17" s="149"/>
      <c r="BJ17" s="149"/>
    </row>
    <row r="18" spans="1:239" s="13" customFormat="1" ht="13.5" thickBot="1" x14ac:dyDescent="0.25">
      <c r="A18" s="277" t="s">
        <v>56</v>
      </c>
      <c r="B18" s="253">
        <v>2.1212782662740258E-2</v>
      </c>
      <c r="C18" s="253">
        <v>2.6347800470818753E-2</v>
      </c>
      <c r="D18" s="253">
        <v>1.5348069549274265E-3</v>
      </c>
      <c r="E18" s="253">
        <v>0.95090460991151371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149"/>
      <c r="BC18" s="149"/>
      <c r="BD18" s="149"/>
      <c r="BE18" s="149"/>
      <c r="BF18" s="149"/>
      <c r="BG18" s="149"/>
      <c r="BH18" s="149"/>
      <c r="BI18" s="149"/>
      <c r="BJ18" s="149"/>
    </row>
    <row r="19" spans="1:239" s="13" customFormat="1" x14ac:dyDescent="0.2">
      <c r="A19" s="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5"/>
      <c r="O19" s="25"/>
      <c r="P19" s="147"/>
      <c r="Q19" s="147"/>
      <c r="R19" s="147"/>
      <c r="S19" s="147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149"/>
      <c r="BS19" s="149"/>
      <c r="BT19" s="149"/>
      <c r="BU19" s="149"/>
      <c r="BV19" s="149"/>
      <c r="BW19" s="149"/>
      <c r="BX19" s="149"/>
      <c r="BY19" s="149"/>
      <c r="BZ19" s="149"/>
    </row>
    <row r="20" spans="1:239" s="18" customFormat="1" x14ac:dyDescent="0.2">
      <c r="A20" s="16" t="s">
        <v>84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54"/>
      <c r="N20" s="105"/>
      <c r="O20" s="105"/>
      <c r="P20" s="151"/>
      <c r="Q20" s="151"/>
      <c r="R20" s="151"/>
      <c r="S20" s="151"/>
    </row>
    <row r="21" spans="1:239" s="27" customFormat="1" x14ac:dyDescent="0.2">
      <c r="A21" s="81"/>
      <c r="B21" s="343" t="s">
        <v>142</v>
      </c>
      <c r="C21" s="343" t="s">
        <v>10</v>
      </c>
      <c r="D21" s="343" t="s">
        <v>8</v>
      </c>
      <c r="E21" s="343" t="s">
        <v>57</v>
      </c>
      <c r="F21" s="343" t="s">
        <v>9</v>
      </c>
      <c r="G21" s="343" t="s">
        <v>143</v>
      </c>
      <c r="H21" s="343" t="s">
        <v>144</v>
      </c>
      <c r="I21" s="343" t="s">
        <v>145</v>
      </c>
      <c r="J21" s="343" t="s">
        <v>146</v>
      </c>
      <c r="K21" s="343" t="s">
        <v>147</v>
      </c>
      <c r="L21" s="343" t="s">
        <v>48</v>
      </c>
      <c r="M21" s="343" t="s">
        <v>35</v>
      </c>
      <c r="P21" s="146"/>
      <c r="Q21" s="146"/>
      <c r="R21" s="146"/>
      <c r="S21" s="146"/>
    </row>
    <row r="22" spans="1:239" s="27" customFormat="1" ht="13.5" thickBot="1" x14ac:dyDescent="0.25">
      <c r="A22" s="81"/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</row>
    <row r="23" spans="1:239" s="13" customFormat="1" x14ac:dyDescent="0.2">
      <c r="A23" s="244" t="s">
        <v>26</v>
      </c>
      <c r="B23" s="260">
        <v>0.57922162293156454</v>
      </c>
      <c r="C23" s="260">
        <v>0.20535503107265543</v>
      </c>
      <c r="D23" s="260">
        <v>0.41312936147027857</v>
      </c>
      <c r="E23" s="260">
        <v>0.11862798209031583</v>
      </c>
      <c r="F23" s="260">
        <v>0.15017556162707765</v>
      </c>
      <c r="G23" s="260">
        <v>7.0802989836457192E-2</v>
      </c>
      <c r="H23" s="260">
        <v>0.15048445184270468</v>
      </c>
      <c r="I23" s="260">
        <v>0.14536191632413645</v>
      </c>
      <c r="J23" s="260">
        <v>9.0669685325535973E-2</v>
      </c>
      <c r="K23" s="260">
        <v>0.14060036669460846</v>
      </c>
      <c r="L23" s="260">
        <v>0.36897694691008881</v>
      </c>
      <c r="M23" s="260">
        <v>2.1212782662740258E-2</v>
      </c>
      <c r="N23" s="134"/>
      <c r="O23" s="134"/>
      <c r="P23" s="134"/>
      <c r="Q23" s="134"/>
    </row>
    <row r="24" spans="1:239" s="13" customFormat="1" x14ac:dyDescent="0.2">
      <c r="A24" s="9" t="s">
        <v>258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</row>
    <row r="25" spans="1:239" s="13" customFormat="1" x14ac:dyDescent="0.2">
      <c r="A25" s="2" t="s">
        <v>29</v>
      </c>
      <c r="B25" s="185">
        <v>0.50636867951298747</v>
      </c>
      <c r="C25" s="185">
        <v>0.15261681030680788</v>
      </c>
      <c r="D25" s="185">
        <v>0.35781184516421932</v>
      </c>
      <c r="E25" s="185">
        <v>0.10168141328113586</v>
      </c>
      <c r="F25" s="185">
        <v>0.10342103032383107</v>
      </c>
      <c r="G25" s="185">
        <v>5.7180116600674173E-2</v>
      </c>
      <c r="H25" s="185">
        <v>0.153541430052684</v>
      </c>
      <c r="I25" s="185">
        <v>0.10424614667340376</v>
      </c>
      <c r="J25" s="185">
        <v>6.8188738954792355E-2</v>
      </c>
      <c r="K25" s="185">
        <v>0.10436991523156885</v>
      </c>
      <c r="L25" s="185">
        <v>0.34721896356570986</v>
      </c>
      <c r="M25" s="185">
        <v>0</v>
      </c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4"/>
      <c r="CJ25" s="134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4"/>
      <c r="CY25" s="134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4"/>
      <c r="DN25" s="134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4"/>
      <c r="EC25" s="134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4"/>
      <c r="ER25" s="134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4"/>
      <c r="FG25" s="134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4"/>
      <c r="FV25" s="134"/>
      <c r="FW25" s="134"/>
      <c r="FX25" s="134"/>
      <c r="FY25" s="134"/>
      <c r="FZ25" s="134"/>
      <c r="GA25" s="134"/>
      <c r="GB25" s="134"/>
      <c r="GC25" s="134"/>
      <c r="GD25" s="134"/>
      <c r="GE25" s="134"/>
      <c r="GF25" s="134"/>
      <c r="GG25" s="134"/>
      <c r="GH25" s="134"/>
      <c r="GI25" s="134"/>
      <c r="GJ25" s="134"/>
      <c r="GK25" s="134"/>
      <c r="GL25" s="134"/>
      <c r="GM25" s="134"/>
      <c r="GN25" s="134"/>
      <c r="GO25" s="134"/>
      <c r="GP25" s="134"/>
      <c r="GQ25" s="134"/>
      <c r="GR25" s="134"/>
      <c r="GS25" s="134"/>
      <c r="GT25" s="134"/>
      <c r="GU25" s="134"/>
      <c r="GV25" s="134"/>
      <c r="GW25" s="134"/>
      <c r="GX25" s="134"/>
      <c r="GY25" s="134"/>
      <c r="GZ25" s="134"/>
      <c r="HA25" s="134"/>
      <c r="HB25" s="134"/>
      <c r="HC25" s="134"/>
      <c r="HD25" s="134"/>
      <c r="HE25" s="134"/>
      <c r="HF25" s="134"/>
      <c r="HG25" s="134"/>
      <c r="HH25" s="134"/>
      <c r="HI25" s="134"/>
      <c r="HJ25" s="134"/>
      <c r="HK25" s="134"/>
      <c r="HL25" s="134"/>
      <c r="HM25" s="134"/>
      <c r="HN25" s="134"/>
      <c r="HO25" s="134"/>
      <c r="HP25" s="134"/>
      <c r="HQ25" s="134"/>
      <c r="HR25" s="134"/>
      <c r="HS25" s="134"/>
      <c r="HT25" s="134"/>
      <c r="HU25" s="134"/>
      <c r="HV25" s="134"/>
      <c r="HW25" s="134"/>
      <c r="HX25" s="134"/>
      <c r="HY25" s="134"/>
      <c r="HZ25" s="134"/>
      <c r="IA25" s="134"/>
      <c r="IB25" s="134"/>
      <c r="IC25" s="134"/>
      <c r="ID25" s="134"/>
      <c r="IE25" s="134"/>
    </row>
    <row r="26" spans="1:239" s="13" customFormat="1" x14ac:dyDescent="0.2">
      <c r="A26" s="2" t="s">
        <v>11</v>
      </c>
      <c r="B26" s="185">
        <v>0.66811328310883877</v>
      </c>
      <c r="C26" s="185">
        <v>0.28414129494071966</v>
      </c>
      <c r="D26" s="185">
        <v>0.51202874831909428</v>
      </c>
      <c r="E26" s="185">
        <v>0.14194511706807872</v>
      </c>
      <c r="F26" s="185">
        <v>0.2393946982876814</v>
      </c>
      <c r="G26" s="185">
        <v>6.8028715377735818E-2</v>
      </c>
      <c r="H26" s="185">
        <v>0.11709353287022545</v>
      </c>
      <c r="I26" s="185">
        <v>0.19724817426393987</v>
      </c>
      <c r="J26" s="185">
        <v>0.1163972844254396</v>
      </c>
      <c r="K26" s="185">
        <v>0.1969936296396804</v>
      </c>
      <c r="L26" s="185">
        <v>0.40983429474211713</v>
      </c>
      <c r="M26" s="185">
        <v>3.1491583612716104E-2</v>
      </c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4"/>
      <c r="CY26" s="134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4"/>
      <c r="EC26" s="134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4"/>
      <c r="ER26" s="134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4"/>
      <c r="FG26" s="134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4"/>
      <c r="FV26" s="134"/>
      <c r="FW26" s="134"/>
      <c r="FX26" s="134"/>
      <c r="FY26" s="134"/>
      <c r="FZ26" s="134"/>
      <c r="GA26" s="134"/>
      <c r="GB26" s="134"/>
      <c r="GC26" s="134"/>
      <c r="GD26" s="134"/>
      <c r="GE26" s="134"/>
      <c r="GF26" s="134"/>
      <c r="GG26" s="134"/>
      <c r="GH26" s="134"/>
      <c r="GI26" s="134"/>
      <c r="GJ26" s="134"/>
      <c r="GK26" s="134"/>
      <c r="GL26" s="134"/>
      <c r="GM26" s="134"/>
      <c r="GN26" s="134"/>
      <c r="GO26" s="134"/>
      <c r="GP26" s="134"/>
      <c r="GQ26" s="134"/>
      <c r="GR26" s="134"/>
      <c r="GS26" s="134"/>
      <c r="GT26" s="134"/>
      <c r="GU26" s="134"/>
      <c r="GV26" s="134"/>
      <c r="GW26" s="134"/>
      <c r="GX26" s="134"/>
      <c r="GY26" s="134"/>
      <c r="GZ26" s="134"/>
      <c r="HA26" s="134"/>
      <c r="HB26" s="134"/>
      <c r="HC26" s="134"/>
      <c r="HD26" s="134"/>
      <c r="HE26" s="134"/>
      <c r="HF26" s="134"/>
      <c r="HG26" s="134"/>
      <c r="HH26" s="134"/>
      <c r="HI26" s="134"/>
      <c r="HJ26" s="134"/>
      <c r="HK26" s="134"/>
      <c r="HL26" s="134"/>
      <c r="HM26" s="134"/>
      <c r="HN26" s="134"/>
      <c r="HO26" s="134"/>
      <c r="HP26" s="134"/>
      <c r="HQ26" s="134"/>
      <c r="HR26" s="134"/>
      <c r="HS26" s="134"/>
      <c r="HT26" s="134"/>
      <c r="HU26" s="134"/>
      <c r="HV26" s="134"/>
      <c r="HW26" s="134"/>
      <c r="HX26" s="134"/>
      <c r="HY26" s="134"/>
      <c r="HZ26" s="134"/>
      <c r="IA26" s="134"/>
      <c r="IB26" s="134"/>
      <c r="IC26" s="134"/>
      <c r="ID26" s="134"/>
      <c r="IE26" s="134"/>
    </row>
    <row r="27" spans="1:239" s="13" customFormat="1" x14ac:dyDescent="0.2">
      <c r="A27" s="2" t="s">
        <v>30</v>
      </c>
      <c r="B27" s="185">
        <v>0.69583483529005452</v>
      </c>
      <c r="C27" s="185">
        <v>0.23968023902344662</v>
      </c>
      <c r="D27" s="185">
        <v>0.39271997432212702</v>
      </c>
      <c r="E27" s="185">
        <v>0.13659522484404241</v>
      </c>
      <c r="F27" s="185">
        <v>0.11339550872011209</v>
      </c>
      <c r="G27" s="185">
        <v>0.15990358015337525</v>
      </c>
      <c r="H27" s="185">
        <v>0.24849932893244595</v>
      </c>
      <c r="I27" s="185">
        <v>0.20521127446922233</v>
      </c>
      <c r="J27" s="185">
        <v>0.13256120532047982</v>
      </c>
      <c r="K27" s="185">
        <v>0.15631200492096267</v>
      </c>
      <c r="L27" s="185">
        <v>0.35415835075981661</v>
      </c>
      <c r="M27" s="185">
        <v>0.10930520108088873</v>
      </c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4"/>
      <c r="CJ27" s="134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4"/>
      <c r="CY27" s="134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4"/>
      <c r="DN27" s="134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4"/>
      <c r="EC27" s="134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4"/>
      <c r="ER27" s="134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4"/>
      <c r="FG27" s="134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4"/>
      <c r="FV27" s="134"/>
      <c r="FW27" s="134"/>
      <c r="FX27" s="134"/>
      <c r="FY27" s="134"/>
      <c r="FZ27" s="134"/>
      <c r="GA27" s="134"/>
      <c r="GB27" s="134"/>
      <c r="GC27" s="134"/>
      <c r="GD27" s="134"/>
      <c r="GE27" s="134"/>
      <c r="GF27" s="134"/>
      <c r="GG27" s="134"/>
      <c r="GH27" s="134"/>
      <c r="GI27" s="134"/>
      <c r="GJ27" s="134"/>
      <c r="GK27" s="134"/>
      <c r="GL27" s="134"/>
      <c r="GM27" s="134"/>
      <c r="GN27" s="134"/>
      <c r="GO27" s="134"/>
      <c r="GP27" s="134"/>
      <c r="GQ27" s="134"/>
      <c r="GR27" s="134"/>
      <c r="GS27" s="134"/>
      <c r="GT27" s="134"/>
      <c r="GU27" s="134"/>
      <c r="GV27" s="134"/>
      <c r="GW27" s="134"/>
      <c r="GX27" s="134"/>
      <c r="GY27" s="134"/>
      <c r="GZ27" s="134"/>
      <c r="HA27" s="134"/>
      <c r="HB27" s="134"/>
      <c r="HC27" s="134"/>
      <c r="HD27" s="134"/>
      <c r="HE27" s="134"/>
      <c r="HF27" s="134"/>
      <c r="HG27" s="134"/>
      <c r="HH27" s="134"/>
      <c r="HI27" s="134"/>
      <c r="HJ27" s="134"/>
      <c r="HK27" s="134"/>
      <c r="HL27" s="134"/>
      <c r="HM27" s="134"/>
      <c r="HN27" s="134"/>
      <c r="HO27" s="134"/>
      <c r="HP27" s="134"/>
      <c r="HQ27" s="134"/>
      <c r="HR27" s="134"/>
      <c r="HS27" s="134"/>
      <c r="HT27" s="134"/>
      <c r="HU27" s="134"/>
      <c r="HV27" s="134"/>
      <c r="HW27" s="134"/>
      <c r="HX27" s="134"/>
      <c r="HY27" s="134"/>
      <c r="HZ27" s="134"/>
      <c r="IA27" s="134"/>
      <c r="IB27" s="134"/>
      <c r="IC27" s="134"/>
      <c r="ID27" s="134"/>
      <c r="IE27" s="134"/>
    </row>
    <row r="28" spans="1:239" s="13" customFormat="1" x14ac:dyDescent="0.2">
      <c r="A28" s="9" t="s">
        <v>190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239" s="13" customFormat="1" x14ac:dyDescent="0.2">
      <c r="A29" s="5" t="s">
        <v>191</v>
      </c>
      <c r="B29" s="185">
        <v>0.57104175198309992</v>
      </c>
      <c r="C29" s="185">
        <v>0.20034785552788237</v>
      </c>
      <c r="D29" s="185">
        <v>0.41455170249365986</v>
      </c>
      <c r="E29" s="185">
        <v>0.12149915272946883</v>
      </c>
      <c r="F29" s="185">
        <v>0.15255209544424689</v>
      </c>
      <c r="G29" s="185">
        <v>7.1389638272783704E-2</v>
      </c>
      <c r="H29" s="185">
        <v>0.1496990557843563</v>
      </c>
      <c r="I29" s="185">
        <v>0.14387168864929331</v>
      </c>
      <c r="J29" s="185">
        <v>9.3041791354366646E-2</v>
      </c>
      <c r="K29" s="185">
        <v>0.13918992446262674</v>
      </c>
      <c r="L29" s="185">
        <v>0.37121927271669647</v>
      </c>
      <c r="M29" s="185">
        <v>1.2610566037224546E-3</v>
      </c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4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  <c r="IA29" s="134"/>
      <c r="IB29" s="134"/>
      <c r="IC29" s="134"/>
      <c r="ID29" s="134"/>
      <c r="IE29" s="134"/>
    </row>
    <row r="30" spans="1:239" s="13" customFormat="1" x14ac:dyDescent="0.2">
      <c r="A30" s="5" t="s">
        <v>192</v>
      </c>
      <c r="B30" s="185">
        <v>0.72189471246185188</v>
      </c>
      <c r="C30" s="185">
        <v>0.29269005252887625</v>
      </c>
      <c r="D30" s="185">
        <v>0.38832092751697833</v>
      </c>
      <c r="E30" s="185">
        <v>6.8549100866218279E-2</v>
      </c>
      <c r="F30" s="185">
        <v>0.10872412257566037</v>
      </c>
      <c r="G30" s="185">
        <v>6.0570683556059587E-2</v>
      </c>
      <c r="H30" s="185">
        <v>0.16418330881189708</v>
      </c>
      <c r="I30" s="185">
        <v>0.17135442743011134</v>
      </c>
      <c r="J30" s="185">
        <v>4.9295475639474444E-2</v>
      </c>
      <c r="K30" s="185">
        <v>0.16520126224768603</v>
      </c>
      <c r="L30" s="185">
        <v>0.32986636037666012</v>
      </c>
      <c r="M30" s="185">
        <v>0.36921025306737404</v>
      </c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4"/>
      <c r="FG30" s="134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4"/>
      <c r="FV30" s="134"/>
      <c r="FW30" s="134"/>
      <c r="FX30" s="134"/>
      <c r="FY30" s="134"/>
      <c r="FZ30" s="134"/>
      <c r="GA30" s="134"/>
      <c r="GB30" s="134"/>
      <c r="GC30" s="134"/>
      <c r="GD30" s="134"/>
      <c r="GE30" s="134"/>
      <c r="GF30" s="134"/>
      <c r="GG30" s="134"/>
      <c r="GH30" s="134"/>
      <c r="GI30" s="134"/>
      <c r="GJ30" s="134"/>
      <c r="GK30" s="134"/>
      <c r="GL30" s="134"/>
      <c r="GM30" s="134"/>
      <c r="GN30" s="134"/>
      <c r="GO30" s="134"/>
      <c r="GP30" s="134"/>
      <c r="GQ30" s="134"/>
      <c r="GR30" s="134"/>
      <c r="GS30" s="134"/>
      <c r="GT30" s="134"/>
      <c r="GU30" s="134"/>
      <c r="GV30" s="134"/>
      <c r="GW30" s="134"/>
      <c r="GX30" s="134"/>
      <c r="GY30" s="134"/>
      <c r="GZ30" s="134"/>
      <c r="HA30" s="134"/>
      <c r="HB30" s="134"/>
      <c r="HC30" s="134"/>
      <c r="HD30" s="134"/>
      <c r="HE30" s="134"/>
      <c r="HF30" s="134"/>
      <c r="HG30" s="134"/>
      <c r="HH30" s="134"/>
      <c r="HI30" s="134"/>
      <c r="HJ30" s="134"/>
      <c r="HK30" s="134"/>
      <c r="HL30" s="134"/>
      <c r="HM30" s="134"/>
      <c r="HN30" s="134"/>
      <c r="HO30" s="134"/>
      <c r="HP30" s="134"/>
      <c r="HQ30" s="134"/>
      <c r="HR30" s="134"/>
      <c r="HS30" s="134"/>
      <c r="HT30" s="134"/>
      <c r="HU30" s="134"/>
      <c r="HV30" s="134"/>
      <c r="HW30" s="134"/>
      <c r="HX30" s="134"/>
      <c r="HY30" s="134"/>
      <c r="HZ30" s="134"/>
      <c r="IA30" s="134"/>
      <c r="IB30" s="134"/>
      <c r="IC30" s="134"/>
      <c r="ID30" s="134"/>
      <c r="IE30" s="134"/>
    </row>
    <row r="31" spans="1:239" s="13" customFormat="1" x14ac:dyDescent="0.2">
      <c r="A31" s="9" t="s">
        <v>193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  <c r="FW31" s="134"/>
      <c r="FX31" s="134"/>
      <c r="FY31" s="134"/>
      <c r="FZ31" s="134"/>
      <c r="GA31" s="134"/>
      <c r="GB31" s="134"/>
      <c r="GC31" s="134"/>
      <c r="GD31" s="134"/>
      <c r="GE31" s="134"/>
      <c r="GF31" s="134"/>
      <c r="GG31" s="134"/>
      <c r="GH31" s="134"/>
      <c r="GI31" s="134"/>
      <c r="GJ31" s="134"/>
      <c r="GK31" s="134"/>
      <c r="GL31" s="134"/>
      <c r="GM31" s="134"/>
      <c r="GN31" s="134"/>
      <c r="GO31" s="134"/>
      <c r="GP31" s="134"/>
      <c r="GQ31" s="134"/>
      <c r="GR31" s="134"/>
      <c r="GS31" s="134"/>
      <c r="GT31" s="134"/>
      <c r="GU31" s="134"/>
      <c r="GV31" s="134"/>
      <c r="GW31" s="134"/>
      <c r="GX31" s="134"/>
      <c r="GY31" s="134"/>
      <c r="GZ31" s="134"/>
      <c r="HA31" s="134"/>
      <c r="HB31" s="134"/>
      <c r="HC31" s="134"/>
      <c r="HD31" s="134"/>
      <c r="HE31" s="134"/>
      <c r="HF31" s="134"/>
      <c r="HG31" s="134"/>
      <c r="HH31" s="134"/>
      <c r="HI31" s="134"/>
      <c r="HJ31" s="134"/>
      <c r="HK31" s="134"/>
      <c r="HL31" s="134"/>
      <c r="HM31" s="134"/>
      <c r="HN31" s="134"/>
      <c r="HO31" s="134"/>
      <c r="HP31" s="134"/>
      <c r="HQ31" s="134"/>
      <c r="HR31" s="134"/>
      <c r="HS31" s="134"/>
      <c r="HT31" s="134"/>
      <c r="HU31" s="134"/>
      <c r="HV31" s="134"/>
      <c r="HW31" s="134"/>
      <c r="HX31" s="134"/>
      <c r="HY31" s="134"/>
      <c r="HZ31" s="134"/>
      <c r="IA31" s="134"/>
      <c r="IB31" s="134"/>
      <c r="IC31" s="134"/>
      <c r="ID31" s="134"/>
      <c r="IE31" s="134"/>
    </row>
    <row r="32" spans="1:239" s="13" customFormat="1" x14ac:dyDescent="0.2">
      <c r="A32" s="5" t="s">
        <v>194</v>
      </c>
      <c r="B32" s="185">
        <v>0.914702740280672</v>
      </c>
      <c r="C32" s="185">
        <v>0</v>
      </c>
      <c r="D32" s="185">
        <v>0.39798487826741863</v>
      </c>
      <c r="E32" s="185">
        <v>0.2015032143716341</v>
      </c>
      <c r="F32" s="185">
        <v>0.1964816638957845</v>
      </c>
      <c r="G32" s="185">
        <v>0.56123896763398007</v>
      </c>
      <c r="H32" s="185">
        <v>0.27902440000537693</v>
      </c>
      <c r="I32" s="185">
        <v>0.27300232267162544</v>
      </c>
      <c r="J32" s="185">
        <v>0.28590867071259857</v>
      </c>
      <c r="K32" s="185">
        <v>0.23342575027469864</v>
      </c>
      <c r="L32" s="185">
        <v>0.30492485857468998</v>
      </c>
      <c r="M32" s="185">
        <v>0.12631000298764736</v>
      </c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4"/>
      <c r="FG32" s="134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4"/>
      <c r="FV32" s="134"/>
      <c r="FW32" s="134"/>
      <c r="FX32" s="134"/>
      <c r="FY32" s="134"/>
      <c r="FZ32" s="134"/>
      <c r="GA32" s="134"/>
      <c r="GB32" s="134"/>
      <c r="GC32" s="134"/>
      <c r="GD32" s="134"/>
      <c r="GE32" s="134"/>
      <c r="GF32" s="134"/>
      <c r="GG32" s="134"/>
      <c r="GH32" s="134"/>
      <c r="GI32" s="134"/>
      <c r="GJ32" s="134"/>
      <c r="GK32" s="134"/>
      <c r="GL32" s="134"/>
      <c r="GM32" s="134"/>
      <c r="GN32" s="134"/>
      <c r="GO32" s="134"/>
      <c r="GP32" s="134"/>
      <c r="GQ32" s="134"/>
      <c r="GR32" s="134"/>
      <c r="GS32" s="134"/>
      <c r="GT32" s="134"/>
      <c r="GU32" s="134"/>
      <c r="GV32" s="134"/>
      <c r="GW32" s="134"/>
      <c r="GX32" s="134"/>
      <c r="GY32" s="134"/>
      <c r="GZ32" s="134"/>
      <c r="HA32" s="134"/>
      <c r="HB32" s="134"/>
      <c r="HC32" s="134"/>
      <c r="HD32" s="134"/>
      <c r="HE32" s="134"/>
      <c r="HF32" s="134"/>
      <c r="HG32" s="134"/>
      <c r="HH32" s="134"/>
      <c r="HI32" s="134"/>
      <c r="HJ32" s="134"/>
      <c r="HK32" s="134"/>
      <c r="HL32" s="134"/>
      <c r="HM32" s="134"/>
      <c r="HN32" s="134"/>
      <c r="HO32" s="134"/>
      <c r="HP32" s="134"/>
      <c r="HQ32" s="134"/>
      <c r="HR32" s="134"/>
      <c r="HS32" s="134"/>
      <c r="HT32" s="134"/>
      <c r="HU32" s="134"/>
      <c r="HV32" s="134"/>
      <c r="HW32" s="134"/>
      <c r="HX32" s="134"/>
      <c r="HY32" s="134"/>
      <c r="HZ32" s="134"/>
      <c r="IA32" s="134"/>
      <c r="IB32" s="134"/>
      <c r="IC32" s="134"/>
      <c r="ID32" s="134"/>
      <c r="IE32" s="134"/>
    </row>
    <row r="33" spans="1:239" s="13" customFormat="1" x14ac:dyDescent="0.2">
      <c r="A33" s="5" t="s">
        <v>195</v>
      </c>
      <c r="B33" s="185">
        <v>1</v>
      </c>
      <c r="C33" s="185">
        <v>1</v>
      </c>
      <c r="D33" s="185">
        <v>1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5">
        <v>0</v>
      </c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4"/>
      <c r="FG33" s="134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4"/>
      <c r="FV33" s="134"/>
      <c r="FW33" s="134"/>
      <c r="FX33" s="134"/>
      <c r="FY33" s="134"/>
      <c r="FZ33" s="134"/>
      <c r="GA33" s="134"/>
      <c r="GB33" s="134"/>
      <c r="GC33" s="134"/>
      <c r="GD33" s="134"/>
      <c r="GE33" s="134"/>
      <c r="GF33" s="134"/>
      <c r="GG33" s="134"/>
      <c r="GH33" s="134"/>
      <c r="GI33" s="134"/>
      <c r="GJ33" s="134"/>
      <c r="GK33" s="134"/>
      <c r="GL33" s="134"/>
      <c r="GM33" s="134"/>
      <c r="GN33" s="134"/>
      <c r="GO33" s="134"/>
      <c r="GP33" s="134"/>
      <c r="GQ33" s="134"/>
      <c r="GR33" s="134"/>
      <c r="GS33" s="134"/>
      <c r="GT33" s="134"/>
      <c r="GU33" s="134"/>
      <c r="GV33" s="134"/>
      <c r="GW33" s="134"/>
      <c r="GX33" s="134"/>
      <c r="GY33" s="134"/>
      <c r="GZ33" s="134"/>
      <c r="HA33" s="134"/>
      <c r="HB33" s="134"/>
      <c r="HC33" s="134"/>
      <c r="HD33" s="134"/>
      <c r="HE33" s="134"/>
      <c r="HF33" s="134"/>
      <c r="HG33" s="134"/>
      <c r="HH33" s="134"/>
      <c r="HI33" s="134"/>
      <c r="HJ33" s="134"/>
      <c r="HK33" s="134"/>
      <c r="HL33" s="134"/>
      <c r="HM33" s="134"/>
      <c r="HN33" s="134"/>
      <c r="HO33" s="134"/>
      <c r="HP33" s="134"/>
      <c r="HQ33" s="134"/>
      <c r="HR33" s="134"/>
      <c r="HS33" s="134"/>
      <c r="HT33" s="134"/>
      <c r="HU33" s="134"/>
      <c r="HV33" s="134"/>
      <c r="HW33" s="134"/>
      <c r="HX33" s="134"/>
      <c r="HY33" s="134"/>
      <c r="HZ33" s="134"/>
      <c r="IA33" s="134"/>
      <c r="IB33" s="134"/>
      <c r="IC33" s="134"/>
      <c r="ID33" s="134"/>
      <c r="IE33" s="134"/>
    </row>
    <row r="34" spans="1:239" s="13" customFormat="1" x14ac:dyDescent="0.2">
      <c r="A34" s="5" t="s">
        <v>196</v>
      </c>
      <c r="B34" s="185">
        <v>0.57629003069190632</v>
      </c>
      <c r="C34" s="185">
        <v>0.20654050757456438</v>
      </c>
      <c r="D34" s="185">
        <v>0.41291103057017503</v>
      </c>
      <c r="E34" s="185">
        <v>0.11803260370625551</v>
      </c>
      <c r="F34" s="185">
        <v>0.14989145359839146</v>
      </c>
      <c r="G34" s="185">
        <v>6.691434246371171E-2</v>
      </c>
      <c r="H34" s="185">
        <v>0.1495416223403111</v>
      </c>
      <c r="I34" s="185">
        <v>0.14442332953222073</v>
      </c>
      <c r="J34" s="185">
        <v>8.9157808174586878E-2</v>
      </c>
      <c r="K34" s="185">
        <v>0.13993797998645577</v>
      </c>
      <c r="L34" s="185">
        <v>0.36970372660063988</v>
      </c>
      <c r="M34" s="185">
        <v>2.0382966983239173E-2</v>
      </c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  <c r="BM34" s="134"/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4"/>
      <c r="CB34" s="134"/>
      <c r="CC34" s="134"/>
      <c r="CD34" s="134"/>
      <c r="CE34" s="134"/>
      <c r="CF34" s="134"/>
      <c r="CG34" s="134"/>
      <c r="CH34" s="134"/>
      <c r="CI34" s="134"/>
      <c r="CJ34" s="134"/>
      <c r="CK34" s="134"/>
      <c r="CL34" s="134"/>
      <c r="CM34" s="134"/>
      <c r="CN34" s="134"/>
      <c r="CO34" s="134"/>
      <c r="CP34" s="134"/>
      <c r="CQ34" s="134"/>
      <c r="CR34" s="134"/>
      <c r="CS34" s="134"/>
      <c r="CT34" s="134"/>
      <c r="CU34" s="134"/>
      <c r="CV34" s="134"/>
      <c r="CW34" s="134"/>
      <c r="CX34" s="134"/>
      <c r="CY34" s="134"/>
      <c r="CZ34" s="134"/>
      <c r="DA34" s="134"/>
      <c r="DB34" s="134"/>
      <c r="DC34" s="134"/>
      <c r="DD34" s="134"/>
      <c r="DE34" s="134"/>
      <c r="DF34" s="134"/>
      <c r="DG34" s="134"/>
      <c r="DH34" s="134"/>
      <c r="DI34" s="134"/>
      <c r="DJ34" s="134"/>
      <c r="DK34" s="134"/>
      <c r="DL34" s="134"/>
      <c r="DM34" s="134"/>
      <c r="DN34" s="134"/>
      <c r="DO34" s="134"/>
      <c r="DP34" s="134"/>
      <c r="DQ34" s="134"/>
      <c r="DR34" s="134"/>
      <c r="DS34" s="134"/>
      <c r="DT34" s="134"/>
      <c r="DU34" s="134"/>
      <c r="DV34" s="134"/>
      <c r="DW34" s="134"/>
      <c r="DX34" s="134"/>
      <c r="DY34" s="134"/>
      <c r="DZ34" s="134"/>
      <c r="EA34" s="134"/>
      <c r="EB34" s="134"/>
      <c r="EC34" s="134"/>
      <c r="ED34" s="134"/>
      <c r="EE34" s="134"/>
      <c r="EF34" s="134"/>
      <c r="EG34" s="134"/>
      <c r="EH34" s="134"/>
      <c r="EI34" s="134"/>
      <c r="EJ34" s="134"/>
      <c r="EK34" s="134"/>
      <c r="EL34" s="134"/>
      <c r="EM34" s="134"/>
      <c r="EN34" s="134"/>
      <c r="EO34" s="134"/>
      <c r="EP34" s="134"/>
      <c r="EQ34" s="134"/>
      <c r="ER34" s="134"/>
      <c r="ES34" s="134"/>
      <c r="ET34" s="134"/>
      <c r="EU34" s="134"/>
      <c r="EV34" s="134"/>
      <c r="EW34" s="134"/>
      <c r="EX34" s="134"/>
      <c r="EY34" s="134"/>
      <c r="EZ34" s="134"/>
      <c r="FA34" s="134"/>
      <c r="FB34" s="134"/>
      <c r="FC34" s="134"/>
      <c r="FD34" s="134"/>
      <c r="FE34" s="134"/>
      <c r="FF34" s="134"/>
      <c r="FG34" s="134"/>
      <c r="FH34" s="134"/>
      <c r="FI34" s="134"/>
      <c r="FJ34" s="134"/>
      <c r="FK34" s="134"/>
      <c r="FL34" s="134"/>
      <c r="FM34" s="134"/>
      <c r="FN34" s="134"/>
      <c r="FO34" s="134"/>
      <c r="FP34" s="134"/>
      <c r="FQ34" s="134"/>
      <c r="FR34" s="134"/>
      <c r="FS34" s="134"/>
      <c r="FT34" s="134"/>
      <c r="FU34" s="134"/>
      <c r="FV34" s="134"/>
      <c r="FW34" s="134"/>
      <c r="FX34" s="134"/>
      <c r="FY34" s="134"/>
      <c r="FZ34" s="134"/>
      <c r="GA34" s="134"/>
      <c r="GB34" s="134"/>
      <c r="GC34" s="134"/>
      <c r="GD34" s="134"/>
      <c r="GE34" s="134"/>
      <c r="GF34" s="134"/>
      <c r="GG34" s="134"/>
      <c r="GH34" s="134"/>
      <c r="GI34" s="134"/>
      <c r="GJ34" s="134"/>
      <c r="GK34" s="134"/>
      <c r="GL34" s="134"/>
      <c r="GM34" s="134"/>
      <c r="GN34" s="134"/>
      <c r="GO34" s="134"/>
      <c r="GP34" s="134"/>
      <c r="GQ34" s="134"/>
      <c r="GR34" s="134"/>
      <c r="GS34" s="134"/>
      <c r="GT34" s="134"/>
      <c r="GU34" s="134"/>
      <c r="GV34" s="134"/>
      <c r="GW34" s="134"/>
      <c r="GX34" s="134"/>
      <c r="GY34" s="134"/>
      <c r="GZ34" s="134"/>
      <c r="HA34" s="134"/>
      <c r="HB34" s="134"/>
      <c r="HC34" s="134"/>
      <c r="HD34" s="134"/>
      <c r="HE34" s="134"/>
      <c r="HF34" s="134"/>
      <c r="HG34" s="134"/>
      <c r="HH34" s="134"/>
      <c r="HI34" s="134"/>
      <c r="HJ34" s="134"/>
      <c r="HK34" s="134"/>
      <c r="HL34" s="134"/>
      <c r="HM34" s="134"/>
      <c r="HN34" s="134"/>
      <c r="HO34" s="134"/>
      <c r="HP34" s="134"/>
      <c r="HQ34" s="134"/>
      <c r="HR34" s="134"/>
      <c r="HS34" s="134"/>
      <c r="HT34" s="134"/>
      <c r="HU34" s="134"/>
      <c r="HV34" s="134"/>
      <c r="HW34" s="134"/>
      <c r="HX34" s="134"/>
      <c r="HY34" s="134"/>
      <c r="HZ34" s="134"/>
      <c r="IA34" s="134"/>
      <c r="IB34" s="134"/>
      <c r="IC34" s="134"/>
      <c r="ID34" s="134"/>
      <c r="IE34" s="134"/>
    </row>
    <row r="35" spans="1:239" s="13" customFormat="1" x14ac:dyDescent="0.2">
      <c r="A35" s="9" t="s">
        <v>31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239" s="13" customFormat="1" ht="25.5" x14ac:dyDescent="0.2">
      <c r="A36" s="5" t="s">
        <v>162</v>
      </c>
      <c r="B36" s="185">
        <v>1</v>
      </c>
      <c r="C36" s="185">
        <v>0</v>
      </c>
      <c r="D36" s="185">
        <v>0</v>
      </c>
      <c r="E36" s="185">
        <v>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4"/>
      <c r="ES36" s="134"/>
      <c r="ET36" s="134"/>
      <c r="EU36" s="134"/>
      <c r="EV36" s="134"/>
      <c r="EW36" s="134"/>
      <c r="EX36" s="134"/>
      <c r="EY36" s="134"/>
      <c r="EZ36" s="134"/>
      <c r="FA36" s="134"/>
      <c r="FB36" s="134"/>
      <c r="FC36" s="134"/>
      <c r="FD36" s="134"/>
      <c r="FE36" s="134"/>
    </row>
    <row r="37" spans="1:239" s="13" customFormat="1" x14ac:dyDescent="0.2">
      <c r="A37" s="5" t="s">
        <v>163</v>
      </c>
      <c r="B37" s="185">
        <v>1</v>
      </c>
      <c r="C37" s="185">
        <v>0.50256346881433966</v>
      </c>
      <c r="D37" s="185">
        <v>0.50256346881433966</v>
      </c>
      <c r="E37" s="185">
        <v>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185">
        <v>0</v>
      </c>
      <c r="L37" s="185">
        <v>0</v>
      </c>
      <c r="M37" s="185">
        <v>0</v>
      </c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  <c r="FD37" s="134"/>
      <c r="FE37" s="134"/>
    </row>
    <row r="38" spans="1:239" s="13" customFormat="1" ht="25.5" x14ac:dyDescent="0.2">
      <c r="A38" s="5" t="s">
        <v>164</v>
      </c>
      <c r="B38" s="185">
        <v>0.44701358787304701</v>
      </c>
      <c r="C38" s="185">
        <v>0.38499510843148438</v>
      </c>
      <c r="D38" s="185">
        <v>0.95267416528483262</v>
      </c>
      <c r="E38" s="185">
        <v>0.38499510843148438</v>
      </c>
      <c r="F38" s="185">
        <v>0.38499510843148438</v>
      </c>
      <c r="G38" s="185">
        <v>0.39968775315787985</v>
      </c>
      <c r="H38" s="185">
        <v>0.38499510843148438</v>
      </c>
      <c r="I38" s="185">
        <v>0.59425150758425238</v>
      </c>
      <c r="J38" s="185">
        <v>0.41438039788427533</v>
      </c>
      <c r="K38" s="185">
        <v>1.4692644726395487E-2</v>
      </c>
      <c r="L38" s="185">
        <v>0.46170623259944249</v>
      </c>
      <c r="M38" s="185">
        <v>0</v>
      </c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34"/>
      <c r="BF38" s="134"/>
      <c r="BG38" s="134"/>
      <c r="BH38" s="134"/>
      <c r="BI38" s="134"/>
      <c r="BJ38" s="134"/>
      <c r="BK38" s="134"/>
      <c r="BL38" s="134"/>
      <c r="BM38" s="134"/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4"/>
      <c r="CI38" s="134"/>
      <c r="CJ38" s="134"/>
      <c r="CK38" s="134"/>
      <c r="CL38" s="134"/>
      <c r="CM38" s="134"/>
      <c r="CN38" s="134"/>
      <c r="CO38" s="134"/>
      <c r="CP38" s="134"/>
      <c r="CQ38" s="134"/>
      <c r="CR38" s="134"/>
      <c r="CS38" s="134"/>
      <c r="CT38" s="134"/>
      <c r="CU38" s="134"/>
      <c r="CV38" s="134"/>
      <c r="CW38" s="134"/>
      <c r="CX38" s="134"/>
      <c r="CY38" s="134"/>
      <c r="CZ38" s="134"/>
      <c r="DA38" s="134"/>
      <c r="DB38" s="134"/>
      <c r="DC38" s="134"/>
      <c r="DD38" s="134"/>
      <c r="DE38" s="134"/>
      <c r="DF38" s="134"/>
      <c r="DG38" s="134"/>
      <c r="DH38" s="134"/>
      <c r="DI38" s="134"/>
      <c r="DJ38" s="134"/>
      <c r="DK38" s="134"/>
      <c r="DL38" s="134"/>
      <c r="DM38" s="134"/>
      <c r="DN38" s="134"/>
      <c r="DO38" s="134"/>
      <c r="DP38" s="134"/>
      <c r="DQ38" s="134"/>
      <c r="DR38" s="134"/>
      <c r="DS38" s="134"/>
      <c r="DT38" s="134"/>
      <c r="DU38" s="134"/>
      <c r="DV38" s="134"/>
      <c r="DW38" s="134"/>
      <c r="DX38" s="134"/>
      <c r="DY38" s="134"/>
      <c r="DZ38" s="134"/>
      <c r="EA38" s="134"/>
      <c r="EB38" s="134"/>
      <c r="EC38" s="134"/>
      <c r="ED38" s="134"/>
      <c r="EE38" s="134"/>
      <c r="EF38" s="134"/>
      <c r="EG38" s="134"/>
      <c r="EH38" s="134"/>
      <c r="EI38" s="134"/>
      <c r="EJ38" s="134"/>
      <c r="EK38" s="134"/>
      <c r="EL38" s="134"/>
      <c r="EM38" s="134"/>
      <c r="EN38" s="134"/>
      <c r="EO38" s="134"/>
      <c r="EP38" s="134"/>
      <c r="EQ38" s="134"/>
      <c r="ER38" s="134"/>
      <c r="ES38" s="134"/>
      <c r="ET38" s="134"/>
      <c r="EU38" s="134"/>
      <c r="EV38" s="134"/>
      <c r="EW38" s="134"/>
      <c r="EX38" s="134"/>
      <c r="EY38" s="134"/>
      <c r="EZ38" s="134"/>
      <c r="FA38" s="134"/>
      <c r="FB38" s="134"/>
      <c r="FC38" s="134"/>
      <c r="FD38" s="134"/>
      <c r="FE38" s="134"/>
    </row>
    <row r="39" spans="1:239" s="13" customFormat="1" x14ac:dyDescent="0.2">
      <c r="A39" s="5" t="s">
        <v>165</v>
      </c>
      <c r="B39" s="185">
        <v>0.44228061871900443</v>
      </c>
      <c r="C39" s="185">
        <v>0.17221895203992299</v>
      </c>
      <c r="D39" s="185">
        <v>0.35049395840027658</v>
      </c>
      <c r="E39" s="185">
        <v>9.4003274567646053E-3</v>
      </c>
      <c r="F39" s="185">
        <v>0.10796297436755792</v>
      </c>
      <c r="G39" s="185">
        <v>5.3498404462446088E-3</v>
      </c>
      <c r="H39" s="185">
        <v>8.6433776077324359E-2</v>
      </c>
      <c r="I39" s="185">
        <v>1.0724524583111661E-2</v>
      </c>
      <c r="J39" s="185">
        <v>0.10076809556105314</v>
      </c>
      <c r="K39" s="185">
        <v>0.16444942360141634</v>
      </c>
      <c r="L39" s="185">
        <v>0.25854370639522517</v>
      </c>
      <c r="M39" s="185">
        <v>0</v>
      </c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4"/>
      <c r="CL39" s="134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</row>
    <row r="40" spans="1:239" s="13" customFormat="1" x14ac:dyDescent="0.2">
      <c r="A40" s="5" t="s">
        <v>166</v>
      </c>
      <c r="B40" s="185">
        <v>0.5680612717537461</v>
      </c>
      <c r="C40" s="185">
        <v>0.43193872824625396</v>
      </c>
      <c r="D40" s="185">
        <v>0.5680612717537461</v>
      </c>
      <c r="E40" s="185">
        <v>0.5680612717537461</v>
      </c>
      <c r="F40" s="185">
        <v>0.5680612717537461</v>
      </c>
      <c r="G40" s="185">
        <v>0</v>
      </c>
      <c r="H40" s="185">
        <v>0</v>
      </c>
      <c r="I40" s="185">
        <v>0.43193872824625396</v>
      </c>
      <c r="J40" s="185">
        <v>0</v>
      </c>
      <c r="K40" s="185">
        <v>0.5680612717537461</v>
      </c>
      <c r="L40" s="185">
        <v>0.5680612717537461</v>
      </c>
      <c r="M40" s="185">
        <v>0</v>
      </c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4"/>
      <c r="CU40" s="134"/>
      <c r="CV40" s="134"/>
      <c r="CW40" s="134"/>
      <c r="CX40" s="134"/>
      <c r="CY40" s="134"/>
      <c r="CZ40" s="134"/>
      <c r="DA40" s="134"/>
      <c r="DB40" s="134"/>
      <c r="DC40" s="134"/>
      <c r="DD40" s="134"/>
      <c r="DE40" s="134"/>
      <c r="DF40" s="134"/>
      <c r="DG40" s="134"/>
      <c r="DH40" s="134"/>
      <c r="DI40" s="134"/>
      <c r="DJ40" s="134"/>
      <c r="DK40" s="134"/>
      <c r="DL40" s="134"/>
      <c r="DM40" s="134"/>
      <c r="DN40" s="134"/>
      <c r="DO40" s="134"/>
      <c r="DP40" s="134"/>
      <c r="DQ40" s="134"/>
      <c r="DR40" s="134"/>
      <c r="DS40" s="134"/>
      <c r="DT40" s="134"/>
      <c r="DU40" s="134"/>
      <c r="DV40" s="134"/>
      <c r="DW40" s="134"/>
      <c r="DX40" s="134"/>
      <c r="DY40" s="134"/>
      <c r="DZ40" s="134"/>
      <c r="EA40" s="134"/>
      <c r="EB40" s="134"/>
      <c r="EC40" s="134"/>
      <c r="ED40" s="134"/>
      <c r="EE40" s="134"/>
      <c r="EF40" s="134"/>
      <c r="EG40" s="134"/>
      <c r="EH40" s="134"/>
      <c r="EI40" s="134"/>
      <c r="EJ40" s="134"/>
      <c r="EK40" s="134"/>
      <c r="EL40" s="134"/>
      <c r="EM40" s="134"/>
      <c r="EN40" s="134"/>
      <c r="EO40" s="134"/>
      <c r="EP40" s="134"/>
      <c r="EQ40" s="134"/>
      <c r="ER40" s="134"/>
      <c r="ES40" s="134"/>
      <c r="ET40" s="134"/>
      <c r="EU40" s="134"/>
      <c r="EV40" s="134"/>
      <c r="EW40" s="134"/>
      <c r="EX40" s="134"/>
      <c r="EY40" s="134"/>
      <c r="EZ40" s="134"/>
      <c r="FA40" s="134"/>
      <c r="FB40" s="134"/>
      <c r="FC40" s="134"/>
      <c r="FD40" s="134"/>
      <c r="FE40" s="134"/>
    </row>
    <row r="41" spans="1:239" s="13" customFormat="1" x14ac:dyDescent="0.2">
      <c r="A41" s="5" t="s">
        <v>167</v>
      </c>
      <c r="B41" s="185">
        <v>1</v>
      </c>
      <c r="C41" s="185">
        <v>0.27106194167864212</v>
      </c>
      <c r="D41" s="185">
        <v>0.27106194167864212</v>
      </c>
      <c r="E41" s="185">
        <v>0.27106194167864212</v>
      </c>
      <c r="F41" s="185">
        <v>0.27106194167864212</v>
      </c>
      <c r="G41" s="185">
        <v>0.27106194167864212</v>
      </c>
      <c r="H41" s="185">
        <v>0.27106194167864212</v>
      </c>
      <c r="I41" s="185">
        <v>0.27106194167864212</v>
      </c>
      <c r="J41" s="185">
        <v>0.27106194167864212</v>
      </c>
      <c r="K41" s="185">
        <v>0.27106194167864212</v>
      </c>
      <c r="L41" s="185">
        <v>0.27106194167864212</v>
      </c>
      <c r="M41" s="185">
        <v>0.36242775241330738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4"/>
      <c r="CI41" s="134"/>
      <c r="CJ41" s="134"/>
      <c r="CK41" s="134"/>
      <c r="CL41" s="134"/>
      <c r="CM41" s="134"/>
      <c r="CN41" s="134"/>
      <c r="CO41" s="134"/>
      <c r="CP41" s="134"/>
      <c r="CQ41" s="134"/>
      <c r="CR41" s="134"/>
      <c r="CS41" s="134"/>
      <c r="CT41" s="134"/>
      <c r="CU41" s="134"/>
      <c r="CV41" s="134"/>
      <c r="CW41" s="134"/>
      <c r="CX41" s="134"/>
      <c r="CY41" s="134"/>
      <c r="CZ41" s="134"/>
      <c r="DA41" s="134"/>
      <c r="DB41" s="134"/>
      <c r="DC41" s="134"/>
      <c r="DD41" s="134"/>
      <c r="DE41" s="134"/>
      <c r="DF41" s="134"/>
      <c r="DG41" s="134"/>
      <c r="DH41" s="134"/>
      <c r="DI41" s="134"/>
      <c r="DJ41" s="134"/>
      <c r="DK41" s="134"/>
      <c r="DL41" s="134"/>
      <c r="DM41" s="134"/>
      <c r="DN41" s="134"/>
      <c r="DO41" s="134"/>
      <c r="DP41" s="134"/>
      <c r="DQ41" s="134"/>
      <c r="DR41" s="134"/>
      <c r="DS41" s="134"/>
      <c r="DT41" s="134"/>
      <c r="DU41" s="134"/>
      <c r="DV41" s="134"/>
      <c r="DW41" s="134"/>
      <c r="DX41" s="134"/>
      <c r="DY41" s="134"/>
      <c r="DZ41" s="134"/>
      <c r="EA41" s="134"/>
      <c r="EB41" s="134"/>
      <c r="EC41" s="134"/>
      <c r="ED41" s="134"/>
      <c r="EE41" s="134"/>
      <c r="EF41" s="134"/>
      <c r="EG41" s="134"/>
      <c r="EH41" s="134"/>
      <c r="EI41" s="134"/>
      <c r="EJ41" s="134"/>
      <c r="EK41" s="134"/>
      <c r="EL41" s="134"/>
      <c r="EM41" s="134"/>
      <c r="EN41" s="134"/>
      <c r="EO41" s="134"/>
      <c r="EP41" s="134"/>
      <c r="EQ41" s="134"/>
      <c r="ER41" s="134"/>
      <c r="ES41" s="134"/>
      <c r="ET41" s="134"/>
      <c r="EU41" s="134"/>
      <c r="EV41" s="134"/>
      <c r="EW41" s="134"/>
      <c r="EX41" s="134"/>
      <c r="EY41" s="134"/>
      <c r="EZ41" s="134"/>
      <c r="FA41" s="134"/>
      <c r="FB41" s="134"/>
      <c r="FC41" s="134"/>
      <c r="FD41" s="134"/>
      <c r="FE41" s="134"/>
    </row>
    <row r="42" spans="1:239" s="13" customFormat="1" x14ac:dyDescent="0.2">
      <c r="A42" s="5" t="s">
        <v>168</v>
      </c>
      <c r="B42" s="185">
        <v>0.91183239583865283</v>
      </c>
      <c r="C42" s="185">
        <v>0.53040652201193728</v>
      </c>
      <c r="D42" s="185">
        <v>0.54887314394579578</v>
      </c>
      <c r="E42" s="185">
        <v>0.43314573396735462</v>
      </c>
      <c r="F42" s="185">
        <v>0.4637399286513309</v>
      </c>
      <c r="G42" s="185">
        <v>0.19724598245357641</v>
      </c>
      <c r="H42" s="185">
        <v>8.744147313589852E-2</v>
      </c>
      <c r="I42" s="185">
        <v>0.23350786855809752</v>
      </c>
      <c r="J42" s="185">
        <v>0.33000419438034984</v>
      </c>
      <c r="K42" s="185">
        <v>0.19975171201840206</v>
      </c>
      <c r="L42" s="185">
        <v>0.68726164255327538</v>
      </c>
      <c r="M42" s="185">
        <v>2.4518079842183377E-2</v>
      </c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34"/>
      <c r="BF42" s="134"/>
      <c r="BG42" s="134"/>
      <c r="BH42" s="134"/>
      <c r="BI42" s="134"/>
      <c r="BJ42" s="134"/>
      <c r="BK42" s="134"/>
      <c r="BL42" s="134"/>
      <c r="BM42" s="134"/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4"/>
      <c r="CB42" s="134"/>
      <c r="CC42" s="134"/>
      <c r="CD42" s="134"/>
      <c r="CE42" s="134"/>
      <c r="CF42" s="134"/>
      <c r="CG42" s="134"/>
      <c r="CH42" s="134"/>
      <c r="CI42" s="134"/>
      <c r="CJ42" s="134"/>
      <c r="CK42" s="134"/>
      <c r="CL42" s="134"/>
      <c r="CM42" s="134"/>
      <c r="CN42" s="134"/>
      <c r="CO42" s="134"/>
      <c r="CP42" s="134"/>
      <c r="CQ42" s="134"/>
      <c r="CR42" s="134"/>
      <c r="CS42" s="134"/>
      <c r="CT42" s="134"/>
      <c r="CU42" s="134"/>
      <c r="CV42" s="134"/>
      <c r="CW42" s="134"/>
      <c r="CX42" s="134"/>
      <c r="CY42" s="134"/>
      <c r="CZ42" s="134"/>
      <c r="DA42" s="134"/>
      <c r="DB42" s="134"/>
      <c r="DC42" s="134"/>
      <c r="DD42" s="134"/>
      <c r="DE42" s="134"/>
      <c r="DF42" s="134"/>
      <c r="DG42" s="134"/>
      <c r="DH42" s="134"/>
      <c r="DI42" s="134"/>
      <c r="DJ42" s="134"/>
      <c r="DK42" s="134"/>
      <c r="DL42" s="134"/>
      <c r="DM42" s="134"/>
      <c r="DN42" s="134"/>
      <c r="DO42" s="134"/>
      <c r="DP42" s="134"/>
      <c r="DQ42" s="134"/>
      <c r="DR42" s="134"/>
      <c r="DS42" s="134"/>
      <c r="DT42" s="134"/>
      <c r="DU42" s="134"/>
      <c r="DV42" s="134"/>
      <c r="DW42" s="134"/>
      <c r="DX42" s="134"/>
      <c r="DY42" s="134"/>
      <c r="DZ42" s="134"/>
      <c r="EA42" s="134"/>
      <c r="EB42" s="134"/>
      <c r="EC42" s="134"/>
      <c r="ED42" s="134"/>
      <c r="EE42" s="134"/>
      <c r="EF42" s="134"/>
      <c r="EG42" s="134"/>
      <c r="EH42" s="134"/>
      <c r="EI42" s="134"/>
      <c r="EJ42" s="134"/>
      <c r="EK42" s="134"/>
      <c r="EL42" s="134"/>
      <c r="EM42" s="134"/>
      <c r="EN42" s="134"/>
      <c r="EO42" s="134"/>
      <c r="EP42" s="134"/>
      <c r="EQ42" s="134"/>
      <c r="ER42" s="134"/>
      <c r="ES42" s="134"/>
      <c r="ET42" s="134"/>
      <c r="EU42" s="134"/>
      <c r="EV42" s="134"/>
      <c r="EW42" s="134"/>
      <c r="EX42" s="134"/>
      <c r="EY42" s="134"/>
      <c r="EZ42" s="134"/>
      <c r="FA42" s="134"/>
      <c r="FB42" s="134"/>
      <c r="FC42" s="134"/>
      <c r="FD42" s="134"/>
      <c r="FE42" s="134"/>
    </row>
    <row r="43" spans="1:239" s="13" customFormat="1" x14ac:dyDescent="0.2">
      <c r="A43" s="5" t="s">
        <v>169</v>
      </c>
      <c r="B43" s="185">
        <v>1</v>
      </c>
      <c r="C43" s="185">
        <v>0.19662016057189008</v>
      </c>
      <c r="D43" s="185">
        <v>0.80337983942810975</v>
      </c>
      <c r="E43" s="185">
        <v>0</v>
      </c>
      <c r="F43" s="185">
        <v>0</v>
      </c>
      <c r="G43" s="185">
        <v>0</v>
      </c>
      <c r="H43" s="185">
        <v>0</v>
      </c>
      <c r="I43" s="185">
        <v>0</v>
      </c>
      <c r="J43" s="185">
        <v>0</v>
      </c>
      <c r="K43" s="185">
        <v>9.8765744650102918E-2</v>
      </c>
      <c r="L43" s="185">
        <v>9.7854415921787161E-2</v>
      </c>
      <c r="M43" s="185">
        <v>0</v>
      </c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34"/>
      <c r="BF43" s="134"/>
      <c r="BG43" s="134"/>
      <c r="BH43" s="134"/>
      <c r="BI43" s="134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4"/>
      <c r="CI43" s="134"/>
      <c r="CJ43" s="134"/>
      <c r="CK43" s="134"/>
      <c r="CL43" s="134"/>
      <c r="CM43" s="134"/>
      <c r="CN43" s="134"/>
      <c r="CO43" s="134"/>
      <c r="CP43" s="134"/>
      <c r="CQ43" s="134"/>
      <c r="CR43" s="134"/>
      <c r="CS43" s="134"/>
      <c r="CT43" s="134"/>
      <c r="CU43" s="134"/>
      <c r="CV43" s="134"/>
      <c r="CW43" s="134"/>
      <c r="CX43" s="134"/>
      <c r="CY43" s="134"/>
      <c r="CZ43" s="134"/>
      <c r="DA43" s="134"/>
      <c r="DB43" s="134"/>
      <c r="DC43" s="134"/>
      <c r="DD43" s="134"/>
      <c r="DE43" s="134"/>
      <c r="DF43" s="134"/>
      <c r="DG43" s="134"/>
      <c r="DH43" s="134"/>
      <c r="DI43" s="134"/>
      <c r="DJ43" s="134"/>
      <c r="DK43" s="134"/>
      <c r="DL43" s="134"/>
      <c r="DM43" s="134"/>
      <c r="DN43" s="134"/>
      <c r="DO43" s="134"/>
      <c r="DP43" s="134"/>
      <c r="DQ43" s="134"/>
      <c r="DR43" s="134"/>
      <c r="DS43" s="134"/>
      <c r="DT43" s="134"/>
      <c r="DU43" s="134"/>
      <c r="DV43" s="134"/>
      <c r="DW43" s="134"/>
      <c r="DX43" s="134"/>
      <c r="DY43" s="134"/>
      <c r="DZ43" s="134"/>
      <c r="EA43" s="134"/>
      <c r="EB43" s="134"/>
      <c r="EC43" s="134"/>
      <c r="ED43" s="134"/>
      <c r="EE43" s="134"/>
      <c r="EF43" s="134"/>
      <c r="EG43" s="134"/>
      <c r="EH43" s="134"/>
      <c r="EI43" s="134"/>
      <c r="EJ43" s="134"/>
      <c r="EK43" s="134"/>
      <c r="EL43" s="134"/>
      <c r="EM43" s="134"/>
      <c r="EN43" s="134"/>
      <c r="EO43" s="134"/>
      <c r="EP43" s="134"/>
      <c r="EQ43" s="134"/>
      <c r="ER43" s="134"/>
      <c r="ES43" s="134"/>
      <c r="ET43" s="134"/>
      <c r="EU43" s="134"/>
      <c r="EV43" s="134"/>
      <c r="EW43" s="134"/>
      <c r="EX43" s="134"/>
      <c r="EY43" s="134"/>
      <c r="EZ43" s="134"/>
      <c r="FA43" s="134"/>
      <c r="FB43" s="134"/>
      <c r="FC43" s="134"/>
      <c r="FD43" s="134"/>
      <c r="FE43" s="134"/>
    </row>
    <row r="44" spans="1:239" s="13" customFormat="1" x14ac:dyDescent="0.2">
      <c r="A44" s="5" t="s">
        <v>170</v>
      </c>
      <c r="B44" s="185">
        <v>0.63571537221687535</v>
      </c>
      <c r="C44" s="185">
        <v>3.7154128225908363E-2</v>
      </c>
      <c r="D44" s="185">
        <v>0.31930519085406145</v>
      </c>
      <c r="E44" s="185">
        <v>0.18963185703784025</v>
      </c>
      <c r="F44" s="185">
        <v>0.29215883674938181</v>
      </c>
      <c r="G44" s="185">
        <v>0</v>
      </c>
      <c r="H44" s="185">
        <v>0.26363007592162768</v>
      </c>
      <c r="I44" s="185">
        <v>0.18963185703784025</v>
      </c>
      <c r="J44" s="185">
        <v>0</v>
      </c>
      <c r="K44" s="185">
        <v>0.25322775562629923</v>
      </c>
      <c r="L44" s="185">
        <v>0.50937238418755992</v>
      </c>
      <c r="M44" s="185">
        <v>5.1240210833361034E-2</v>
      </c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34"/>
      <c r="BF44" s="134"/>
      <c r="BG44" s="134"/>
      <c r="BH44" s="134"/>
      <c r="BI44" s="134"/>
      <c r="BJ44" s="134"/>
      <c r="BK44" s="134"/>
      <c r="BL44" s="134"/>
      <c r="BM44" s="134"/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4"/>
      <c r="CB44" s="134"/>
      <c r="CC44" s="134"/>
      <c r="CD44" s="134"/>
      <c r="CE44" s="134"/>
      <c r="CF44" s="134"/>
      <c r="CG44" s="134"/>
      <c r="CH44" s="134"/>
      <c r="CI44" s="134"/>
      <c r="CJ44" s="134"/>
      <c r="CK44" s="134"/>
      <c r="CL44" s="134"/>
      <c r="CM44" s="134"/>
      <c r="CN44" s="134"/>
      <c r="CO44" s="134"/>
      <c r="CP44" s="134"/>
      <c r="CQ44" s="134"/>
      <c r="CR44" s="134"/>
      <c r="CS44" s="134"/>
      <c r="CT44" s="134"/>
      <c r="CU44" s="134"/>
      <c r="CV44" s="134"/>
      <c r="CW44" s="134"/>
      <c r="CX44" s="134"/>
      <c r="CY44" s="134"/>
      <c r="CZ44" s="134"/>
      <c r="DA44" s="134"/>
      <c r="DB44" s="134"/>
      <c r="DC44" s="134"/>
      <c r="DD44" s="134"/>
      <c r="DE44" s="134"/>
      <c r="DF44" s="134"/>
      <c r="DG44" s="134"/>
      <c r="DH44" s="134"/>
      <c r="DI44" s="134"/>
      <c r="DJ44" s="134"/>
      <c r="DK44" s="134"/>
      <c r="DL44" s="134"/>
      <c r="DM44" s="134"/>
      <c r="DN44" s="134"/>
      <c r="DO44" s="134"/>
      <c r="DP44" s="134"/>
      <c r="DQ44" s="134"/>
      <c r="DR44" s="134"/>
      <c r="DS44" s="134"/>
      <c r="DT44" s="134"/>
      <c r="DU44" s="134"/>
      <c r="DV44" s="134"/>
      <c r="DW44" s="134"/>
      <c r="DX44" s="134"/>
      <c r="DY44" s="134"/>
      <c r="DZ44" s="134"/>
      <c r="EA44" s="134"/>
      <c r="EB44" s="134"/>
      <c r="EC44" s="134"/>
      <c r="ED44" s="134"/>
      <c r="EE44" s="134"/>
      <c r="EF44" s="134"/>
      <c r="EG44" s="134"/>
      <c r="EH44" s="134"/>
      <c r="EI44" s="134"/>
      <c r="EJ44" s="134"/>
      <c r="EK44" s="134"/>
      <c r="EL44" s="134"/>
      <c r="EM44" s="134"/>
      <c r="EN44" s="134"/>
      <c r="EO44" s="134"/>
      <c r="EP44" s="134"/>
      <c r="EQ44" s="134"/>
      <c r="ER44" s="134"/>
      <c r="ES44" s="134"/>
      <c r="ET44" s="134"/>
      <c r="EU44" s="134"/>
      <c r="EV44" s="134"/>
      <c r="EW44" s="134"/>
      <c r="EX44" s="134"/>
      <c r="EY44" s="134"/>
      <c r="EZ44" s="134"/>
      <c r="FA44" s="134"/>
      <c r="FB44" s="134"/>
      <c r="FC44" s="134"/>
      <c r="FD44" s="134"/>
      <c r="FE44" s="134"/>
    </row>
    <row r="45" spans="1:239" s="13" customFormat="1" x14ac:dyDescent="0.2">
      <c r="A45" s="5" t="s">
        <v>171</v>
      </c>
      <c r="B45" s="185">
        <v>0.494783413544232</v>
      </c>
      <c r="C45" s="185">
        <v>0</v>
      </c>
      <c r="D45" s="185">
        <v>0.25030793400712548</v>
      </c>
      <c r="E45" s="185">
        <v>9.1541254164657464E-3</v>
      </c>
      <c r="F45" s="185">
        <v>0</v>
      </c>
      <c r="G45" s="185">
        <v>0</v>
      </c>
      <c r="H45" s="185">
        <v>0</v>
      </c>
      <c r="I45" s="185">
        <v>0</v>
      </c>
      <c r="J45" s="185">
        <v>0</v>
      </c>
      <c r="K45" s="185">
        <v>0</v>
      </c>
      <c r="L45" s="185">
        <v>0.24423174835932104</v>
      </c>
      <c r="M45" s="185">
        <v>6.1828180380861962E-3</v>
      </c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34"/>
      <c r="BF45" s="134"/>
      <c r="BG45" s="134"/>
      <c r="BH45" s="134"/>
      <c r="BI45" s="134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4"/>
      <c r="CC45" s="134"/>
      <c r="CD45" s="134"/>
      <c r="CE45" s="134"/>
      <c r="CF45" s="134"/>
      <c r="CG45" s="134"/>
      <c r="CH45" s="134"/>
      <c r="CI45" s="134"/>
      <c r="CJ45" s="134"/>
      <c r="CK45" s="134"/>
      <c r="CL45" s="134"/>
      <c r="CM45" s="134"/>
      <c r="CN45" s="134"/>
      <c r="CO45" s="134"/>
      <c r="CP45" s="134"/>
      <c r="CQ45" s="134"/>
      <c r="CR45" s="134"/>
      <c r="CS45" s="134"/>
      <c r="CT45" s="134"/>
      <c r="CU45" s="134"/>
      <c r="CV45" s="134"/>
      <c r="CW45" s="134"/>
      <c r="CX45" s="134"/>
      <c r="CY45" s="134"/>
      <c r="CZ45" s="134"/>
      <c r="DA45" s="134"/>
      <c r="DB45" s="134"/>
      <c r="DC45" s="134"/>
      <c r="DD45" s="134"/>
      <c r="DE45" s="134"/>
      <c r="DF45" s="134"/>
      <c r="DG45" s="134"/>
      <c r="DH45" s="134"/>
      <c r="DI45" s="134"/>
      <c r="DJ45" s="134"/>
      <c r="DK45" s="134"/>
      <c r="DL45" s="134"/>
      <c r="DM45" s="134"/>
      <c r="DN45" s="134"/>
      <c r="DO45" s="134"/>
      <c r="DP45" s="134"/>
      <c r="DQ45" s="134"/>
      <c r="DR45" s="134"/>
      <c r="DS45" s="134"/>
      <c r="DT45" s="134"/>
      <c r="DU45" s="134"/>
      <c r="DV45" s="134"/>
      <c r="DW45" s="134"/>
      <c r="DX45" s="134"/>
      <c r="DY45" s="134"/>
      <c r="DZ45" s="134"/>
      <c r="EA45" s="134"/>
      <c r="EB45" s="134"/>
      <c r="EC45" s="134"/>
      <c r="ED45" s="134"/>
      <c r="EE45" s="134"/>
      <c r="EF45" s="134"/>
      <c r="EG45" s="134"/>
      <c r="EH45" s="134"/>
      <c r="EI45" s="134"/>
      <c r="EJ45" s="134"/>
      <c r="EK45" s="134"/>
      <c r="EL45" s="134"/>
      <c r="EM45" s="134"/>
      <c r="EN45" s="134"/>
      <c r="EO45" s="134"/>
      <c r="EP45" s="134"/>
      <c r="EQ45" s="134"/>
      <c r="ER45" s="134"/>
      <c r="ES45" s="134"/>
      <c r="ET45" s="134"/>
      <c r="EU45" s="134"/>
      <c r="EV45" s="134"/>
      <c r="EW45" s="134"/>
      <c r="EX45" s="134"/>
      <c r="EY45" s="134"/>
      <c r="EZ45" s="134"/>
      <c r="FA45" s="134"/>
      <c r="FB45" s="134"/>
      <c r="FC45" s="134"/>
      <c r="FD45" s="134"/>
      <c r="FE45" s="134"/>
    </row>
    <row r="46" spans="1:239" s="13" customFormat="1" x14ac:dyDescent="0.2">
      <c r="A46" s="5" t="s">
        <v>172</v>
      </c>
      <c r="B46" s="185">
        <v>1</v>
      </c>
      <c r="C46" s="185">
        <v>0.37838794485155092</v>
      </c>
      <c r="D46" s="185">
        <v>0.45638797898691963</v>
      </c>
      <c r="E46" s="185">
        <v>0.14051435777390758</v>
      </c>
      <c r="F46" s="185">
        <v>7.6730315308509822E-2</v>
      </c>
      <c r="G46" s="185">
        <v>7.6347115445723937E-2</v>
      </c>
      <c r="H46" s="185">
        <v>0.23427407347270254</v>
      </c>
      <c r="I46" s="185">
        <v>0.23465727333548841</v>
      </c>
      <c r="J46" s="185">
        <v>0.15792695802697859</v>
      </c>
      <c r="K46" s="185">
        <v>0.23465727333548841</v>
      </c>
      <c r="L46" s="185">
        <v>0.69047447274615037</v>
      </c>
      <c r="M46" s="185">
        <v>7.6730315308509822E-2</v>
      </c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34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4"/>
      <c r="CB46" s="134"/>
      <c r="CC46" s="134"/>
      <c r="CD46" s="134"/>
      <c r="CE46" s="134"/>
      <c r="CF46" s="134"/>
      <c r="CG46" s="134"/>
      <c r="CH46" s="134"/>
      <c r="CI46" s="134"/>
      <c r="CJ46" s="134"/>
      <c r="CK46" s="134"/>
      <c r="CL46" s="134"/>
      <c r="CM46" s="134"/>
      <c r="CN46" s="134"/>
      <c r="CO46" s="134"/>
      <c r="CP46" s="134"/>
      <c r="CQ46" s="134"/>
      <c r="CR46" s="134"/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134"/>
      <c r="DF46" s="134"/>
      <c r="DG46" s="134"/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34"/>
      <c r="EG46" s="134"/>
      <c r="EH46" s="134"/>
      <c r="EI46" s="134"/>
      <c r="EJ46" s="134"/>
      <c r="EK46" s="134"/>
      <c r="EL46" s="134"/>
      <c r="EM46" s="134"/>
      <c r="EN46" s="134"/>
      <c r="EO46" s="134"/>
      <c r="EP46" s="134"/>
      <c r="EQ46" s="134"/>
      <c r="ER46" s="134"/>
      <c r="ES46" s="134"/>
      <c r="ET46" s="134"/>
      <c r="EU46" s="134"/>
      <c r="EV46" s="134"/>
      <c r="EW46" s="134"/>
      <c r="EX46" s="134"/>
      <c r="EY46" s="134"/>
      <c r="EZ46" s="134"/>
      <c r="FA46" s="134"/>
      <c r="FB46" s="134"/>
      <c r="FC46" s="134"/>
      <c r="FD46" s="134"/>
      <c r="FE46" s="134"/>
    </row>
    <row r="47" spans="1:239" s="13" customFormat="1" ht="38.25" x14ac:dyDescent="0.2">
      <c r="A47" s="5" t="s">
        <v>173</v>
      </c>
      <c r="B47" s="185">
        <v>0.90238760962299613</v>
      </c>
      <c r="C47" s="185">
        <v>0.20599022161638414</v>
      </c>
      <c r="D47" s="185">
        <v>0.50019799492100647</v>
      </c>
      <c r="E47" s="185">
        <v>0.4703925361373163</v>
      </c>
      <c r="F47" s="185">
        <v>0.19506549439517862</v>
      </c>
      <c r="G47" s="185">
        <v>0.28807601569950309</v>
      </c>
      <c r="H47" s="185">
        <v>0.15005081539129578</v>
      </c>
      <c r="I47" s="185">
        <v>0.12895248024478304</v>
      </c>
      <c r="J47" s="185">
        <v>0.12895248024478304</v>
      </c>
      <c r="K47" s="185">
        <v>0.25677106179913939</v>
      </c>
      <c r="L47" s="185">
        <v>0.82421596956096821</v>
      </c>
      <c r="M47" s="185">
        <v>0</v>
      </c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  <c r="DU47" s="134"/>
      <c r="DV47" s="134"/>
      <c r="DW47" s="134"/>
      <c r="DX47" s="134"/>
      <c r="DY47" s="134"/>
      <c r="DZ47" s="134"/>
      <c r="EA47" s="134"/>
      <c r="EB47" s="134"/>
      <c r="EC47" s="134"/>
      <c r="ED47" s="134"/>
      <c r="EE47" s="134"/>
      <c r="EF47" s="134"/>
      <c r="EG47" s="134"/>
      <c r="EH47" s="134"/>
      <c r="EI47" s="134"/>
      <c r="EJ47" s="134"/>
      <c r="EK47" s="134"/>
      <c r="EL47" s="134"/>
      <c r="EM47" s="134"/>
      <c r="EN47" s="134"/>
      <c r="EO47" s="134"/>
      <c r="EP47" s="134"/>
      <c r="EQ47" s="134"/>
      <c r="ER47" s="134"/>
      <c r="ES47" s="134"/>
      <c r="ET47" s="134"/>
      <c r="EU47" s="134"/>
      <c r="EV47" s="134"/>
      <c r="EW47" s="134"/>
      <c r="EX47" s="134"/>
      <c r="EY47" s="134"/>
      <c r="EZ47" s="134"/>
      <c r="FA47" s="134"/>
      <c r="FB47" s="134"/>
      <c r="FC47" s="134"/>
      <c r="FD47" s="134"/>
      <c r="FE47" s="134"/>
    </row>
    <row r="48" spans="1:239" s="13" customFormat="1" x14ac:dyDescent="0.2">
      <c r="A48" s="5" t="s">
        <v>174</v>
      </c>
      <c r="B48" s="185">
        <v>0.32908385318521538</v>
      </c>
      <c r="C48" s="185">
        <v>5.2575293095775813E-2</v>
      </c>
      <c r="D48" s="185">
        <v>0.41028353236612047</v>
      </c>
      <c r="E48" s="185">
        <v>0.20524148931055169</v>
      </c>
      <c r="F48" s="185">
        <v>1.8584387816263113E-2</v>
      </c>
      <c r="G48" s="185">
        <v>0</v>
      </c>
      <c r="H48" s="185">
        <v>1.8584387816263113E-2</v>
      </c>
      <c r="I48" s="185">
        <v>0.10843584641141414</v>
      </c>
      <c r="J48" s="185">
        <v>8.974406872830204E-2</v>
      </c>
      <c r="K48" s="185">
        <v>0.20486210784726758</v>
      </c>
      <c r="L48" s="185">
        <v>0.32870447172193129</v>
      </c>
      <c r="M48" s="185">
        <v>0</v>
      </c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  <c r="DU48" s="134"/>
      <c r="DV48" s="134"/>
      <c r="DW48" s="134"/>
      <c r="DX48" s="134"/>
      <c r="DY48" s="134"/>
      <c r="DZ48" s="134"/>
      <c r="EA48" s="134"/>
      <c r="EB48" s="134"/>
      <c r="EC48" s="134"/>
      <c r="ED48" s="134"/>
      <c r="EE48" s="134"/>
      <c r="EF48" s="134"/>
      <c r="EG48" s="134"/>
      <c r="EH48" s="134"/>
      <c r="EI48" s="134"/>
      <c r="EJ48" s="134"/>
      <c r="EK48" s="134"/>
      <c r="EL48" s="134"/>
      <c r="EM48" s="134"/>
      <c r="EN48" s="134"/>
      <c r="EO48" s="134"/>
      <c r="EP48" s="134"/>
      <c r="EQ48" s="134"/>
      <c r="ER48" s="134"/>
      <c r="ES48" s="134"/>
      <c r="ET48" s="134"/>
      <c r="EU48" s="134"/>
      <c r="EV48" s="134"/>
      <c r="EW48" s="134"/>
      <c r="EX48" s="134"/>
      <c r="EY48" s="134"/>
      <c r="EZ48" s="134"/>
      <c r="FA48" s="134"/>
      <c r="FB48" s="134"/>
      <c r="FC48" s="134"/>
      <c r="FD48" s="134"/>
      <c r="FE48" s="134"/>
    </row>
    <row r="49" spans="1:161" s="13" customFormat="1" x14ac:dyDescent="0.2">
      <c r="A49" s="5" t="s">
        <v>175</v>
      </c>
      <c r="B49" s="185">
        <v>0.2947373008108905</v>
      </c>
      <c r="C49" s="185">
        <v>0.61267418765014037</v>
      </c>
      <c r="D49" s="185">
        <v>9.6741552404842446E-2</v>
      </c>
      <c r="E49" s="185">
        <v>3.615867675405058E-2</v>
      </c>
      <c r="F49" s="185">
        <v>3.4922722942348515E-2</v>
      </c>
      <c r="G49" s="185">
        <v>2.5044497924815352E-2</v>
      </c>
      <c r="H49" s="185">
        <v>0.43715746050355703</v>
      </c>
      <c r="I49" s="185">
        <v>0.43713263308388001</v>
      </c>
      <c r="J49" s="185">
        <v>2.5044497924815352E-2</v>
      </c>
      <c r="K49" s="185">
        <v>8.7545202694892854E-2</v>
      </c>
      <c r="L49" s="185">
        <v>0.28521071685441479</v>
      </c>
      <c r="M49" s="185">
        <v>2.60116956380913E-2</v>
      </c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34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4"/>
      <c r="CC49" s="134"/>
      <c r="CD49" s="134"/>
      <c r="CE49" s="134"/>
      <c r="CF49" s="134"/>
      <c r="CG49" s="134"/>
      <c r="CH49" s="134"/>
      <c r="CI49" s="134"/>
      <c r="CJ49" s="134"/>
      <c r="CK49" s="134"/>
      <c r="CL49" s="134"/>
      <c r="CM49" s="134"/>
      <c r="CN49" s="134"/>
      <c r="CO49" s="134"/>
      <c r="CP49" s="134"/>
      <c r="CQ49" s="134"/>
      <c r="CR49" s="134"/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134"/>
      <c r="DF49" s="134"/>
      <c r="DG49" s="134"/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34"/>
      <c r="EG49" s="134"/>
      <c r="EH49" s="134"/>
      <c r="EI49" s="134"/>
      <c r="EJ49" s="134"/>
      <c r="EK49" s="134"/>
      <c r="EL49" s="134"/>
      <c r="EM49" s="134"/>
      <c r="EN49" s="134"/>
      <c r="EO49" s="134"/>
      <c r="EP49" s="134"/>
      <c r="EQ49" s="134"/>
      <c r="ER49" s="134"/>
      <c r="ES49" s="134"/>
      <c r="ET49" s="134"/>
      <c r="EU49" s="134"/>
      <c r="EV49" s="134"/>
      <c r="EW49" s="134"/>
      <c r="EX49" s="134"/>
      <c r="EY49" s="134"/>
      <c r="EZ49" s="134"/>
      <c r="FA49" s="134"/>
      <c r="FB49" s="134"/>
      <c r="FC49" s="134"/>
      <c r="FD49" s="134"/>
      <c r="FE49" s="134"/>
    </row>
    <row r="50" spans="1:161" s="13" customFormat="1" ht="25.5" x14ac:dyDescent="0.2">
      <c r="A50" s="5" t="s">
        <v>176</v>
      </c>
      <c r="B50" s="185">
        <v>0.75039837107800733</v>
      </c>
      <c r="C50" s="185">
        <v>3.4379435573903973E-2</v>
      </c>
      <c r="D50" s="185">
        <v>0.66589745571293801</v>
      </c>
      <c r="E50" s="185">
        <v>0.43761262738665307</v>
      </c>
      <c r="F50" s="185">
        <v>0.45997351849117296</v>
      </c>
      <c r="G50" s="185">
        <v>6.371914476338715E-2</v>
      </c>
      <c r="H50" s="185">
        <v>0.20040764148396675</v>
      </c>
      <c r="I50" s="185">
        <v>0.25335512823709477</v>
      </c>
      <c r="J50" s="185">
        <v>1.7353313783337713E-2</v>
      </c>
      <c r="K50" s="185">
        <v>0.26877824085768703</v>
      </c>
      <c r="L50" s="185">
        <v>0.67350536748355117</v>
      </c>
      <c r="M50" s="185">
        <v>3.0793810928308577E-2</v>
      </c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34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4"/>
      <c r="BU50" s="134"/>
      <c r="BV50" s="134"/>
      <c r="BW50" s="134"/>
      <c r="BX50" s="134"/>
      <c r="BY50" s="134"/>
      <c r="BZ50" s="134"/>
      <c r="CA50" s="134"/>
      <c r="CB50" s="134"/>
      <c r="CC50" s="134"/>
      <c r="CD50" s="134"/>
      <c r="CE50" s="134"/>
      <c r="CF50" s="134"/>
      <c r="CG50" s="134"/>
      <c r="CH50" s="134"/>
      <c r="CI50" s="134"/>
      <c r="CJ50" s="134"/>
      <c r="CK50" s="134"/>
      <c r="CL50" s="134"/>
      <c r="CM50" s="134"/>
      <c r="CN50" s="134"/>
      <c r="CO50" s="134"/>
      <c r="CP50" s="134"/>
      <c r="CQ50" s="134"/>
      <c r="CR50" s="134"/>
      <c r="CS50" s="134"/>
      <c r="CT50" s="134"/>
      <c r="CU50" s="134"/>
      <c r="CV50" s="134"/>
      <c r="CW50" s="134"/>
      <c r="CX50" s="134"/>
      <c r="CY50" s="134"/>
      <c r="CZ50" s="134"/>
      <c r="DA50" s="134"/>
      <c r="DB50" s="134"/>
      <c r="DC50" s="134"/>
      <c r="DD50" s="134"/>
      <c r="DE50" s="134"/>
      <c r="DF50" s="134"/>
      <c r="DG50" s="134"/>
      <c r="DH50" s="134"/>
      <c r="DI50" s="134"/>
      <c r="DJ50" s="134"/>
      <c r="DK50" s="134"/>
      <c r="DL50" s="134"/>
      <c r="DM50" s="134"/>
      <c r="DN50" s="134"/>
      <c r="DO50" s="134"/>
      <c r="DP50" s="134"/>
      <c r="DQ50" s="134"/>
      <c r="DR50" s="134"/>
      <c r="DS50" s="134"/>
      <c r="DT50" s="134"/>
      <c r="DU50" s="134"/>
      <c r="DV50" s="134"/>
      <c r="DW50" s="134"/>
      <c r="DX50" s="134"/>
      <c r="DY50" s="134"/>
      <c r="DZ50" s="134"/>
      <c r="EA50" s="134"/>
      <c r="EB50" s="134"/>
      <c r="EC50" s="134"/>
      <c r="ED50" s="134"/>
      <c r="EE50" s="134"/>
      <c r="EF50" s="134"/>
      <c r="EG50" s="134"/>
      <c r="EH50" s="134"/>
      <c r="EI50" s="134"/>
      <c r="EJ50" s="134"/>
      <c r="EK50" s="134"/>
      <c r="EL50" s="134"/>
      <c r="EM50" s="134"/>
      <c r="EN50" s="134"/>
      <c r="EO50" s="134"/>
      <c r="EP50" s="134"/>
      <c r="EQ50" s="134"/>
      <c r="ER50" s="134"/>
      <c r="ES50" s="134"/>
      <c r="ET50" s="134"/>
      <c r="EU50" s="134"/>
      <c r="EV50" s="134"/>
      <c r="EW50" s="134"/>
      <c r="EX50" s="134"/>
      <c r="EY50" s="134"/>
      <c r="EZ50" s="134"/>
      <c r="FA50" s="134"/>
      <c r="FB50" s="134"/>
      <c r="FC50" s="134"/>
      <c r="FD50" s="134"/>
      <c r="FE50" s="134"/>
    </row>
    <row r="51" spans="1:161" s="13" customFormat="1" x14ac:dyDescent="0.2">
      <c r="A51" s="5" t="s">
        <v>177</v>
      </c>
      <c r="B51" s="185">
        <v>0</v>
      </c>
      <c r="C51" s="185">
        <v>0</v>
      </c>
      <c r="D51" s="185">
        <v>0.43141044867571465</v>
      </c>
      <c r="E51" s="185">
        <v>0</v>
      </c>
      <c r="F51" s="185">
        <v>0</v>
      </c>
      <c r="G51" s="185">
        <v>0</v>
      </c>
      <c r="H51" s="185">
        <v>0.43141044867571465</v>
      </c>
      <c r="I51" s="185">
        <v>0.43141044867571465</v>
      </c>
      <c r="J51" s="185">
        <v>0.43141044867571465</v>
      </c>
      <c r="K51" s="185">
        <v>0</v>
      </c>
      <c r="L51" s="185">
        <v>0.77020978539757323</v>
      </c>
      <c r="M51" s="185">
        <v>0.2297902146024268</v>
      </c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  <c r="DU51" s="134"/>
      <c r="DV51" s="134"/>
      <c r="DW51" s="134"/>
      <c r="DX51" s="134"/>
      <c r="DY51" s="134"/>
      <c r="DZ51" s="134"/>
      <c r="EA51" s="134"/>
      <c r="EB51" s="134"/>
      <c r="EC51" s="134"/>
      <c r="ED51" s="134"/>
      <c r="EE51" s="134"/>
      <c r="EF51" s="134"/>
      <c r="EG51" s="134"/>
      <c r="EH51" s="134"/>
      <c r="EI51" s="134"/>
      <c r="EJ51" s="134"/>
      <c r="EK51" s="134"/>
      <c r="EL51" s="134"/>
      <c r="EM51" s="134"/>
      <c r="EN51" s="134"/>
      <c r="EO51" s="134"/>
      <c r="EP51" s="134"/>
      <c r="EQ51" s="134"/>
      <c r="ER51" s="134"/>
      <c r="ES51" s="134"/>
      <c r="ET51" s="134"/>
      <c r="EU51" s="134"/>
      <c r="EV51" s="134"/>
      <c r="EW51" s="134"/>
      <c r="EX51" s="134"/>
      <c r="EY51" s="134"/>
      <c r="EZ51" s="134"/>
      <c r="FA51" s="134"/>
      <c r="FB51" s="134"/>
      <c r="FC51" s="134"/>
      <c r="FD51" s="134"/>
      <c r="FE51" s="134"/>
    </row>
    <row r="52" spans="1:161" s="13" customFormat="1" x14ac:dyDescent="0.2">
      <c r="A52" s="5" t="s">
        <v>178</v>
      </c>
      <c r="B52" s="185">
        <v>0.33898128503185182</v>
      </c>
      <c r="C52" s="185">
        <v>0</v>
      </c>
      <c r="D52" s="185">
        <v>0.57449026379554768</v>
      </c>
      <c r="E52" s="185">
        <v>0.29687232482702192</v>
      </c>
      <c r="F52" s="185">
        <v>0</v>
      </c>
      <c r="G52" s="185">
        <v>1.9445177677184268E-2</v>
      </c>
      <c r="H52" s="185">
        <v>4.030654148857158E-2</v>
      </c>
      <c r="I52" s="185">
        <v>0.31792448045709737</v>
      </c>
      <c r="J52" s="185">
        <v>1.9445177677184268E-2</v>
      </c>
      <c r="K52" s="185">
        <v>1.9445177677184268E-2</v>
      </c>
      <c r="L52" s="185">
        <v>1.9445177677184268E-2</v>
      </c>
      <c r="M52" s="185">
        <v>0.12522801470828082</v>
      </c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  <c r="DU52" s="134"/>
      <c r="DV52" s="134"/>
      <c r="DW52" s="134"/>
      <c r="DX52" s="134"/>
      <c r="DY52" s="134"/>
      <c r="DZ52" s="134"/>
      <c r="EA52" s="134"/>
      <c r="EB52" s="134"/>
      <c r="EC52" s="134"/>
      <c r="ED52" s="134"/>
      <c r="EE52" s="134"/>
      <c r="EF52" s="134"/>
      <c r="EG52" s="134"/>
      <c r="EH52" s="134"/>
      <c r="EI52" s="134"/>
      <c r="EJ52" s="134"/>
      <c r="EK52" s="134"/>
      <c r="EL52" s="134"/>
      <c r="EM52" s="134"/>
      <c r="EN52" s="134"/>
      <c r="EO52" s="134"/>
      <c r="EP52" s="134"/>
      <c r="EQ52" s="134"/>
      <c r="ER52" s="134"/>
      <c r="ES52" s="134"/>
      <c r="ET52" s="134"/>
      <c r="EU52" s="134"/>
      <c r="EV52" s="134"/>
      <c r="EW52" s="134"/>
      <c r="EX52" s="134"/>
      <c r="EY52" s="134"/>
      <c r="EZ52" s="134"/>
      <c r="FA52" s="134"/>
      <c r="FB52" s="134"/>
      <c r="FC52" s="134"/>
      <c r="FD52" s="134"/>
      <c r="FE52" s="134"/>
    </row>
    <row r="53" spans="1:161" s="13" customFormat="1" ht="38.25" x14ac:dyDescent="0.2">
      <c r="A53" s="5" t="s">
        <v>259</v>
      </c>
      <c r="B53" s="185">
        <v>0.51113002077525027</v>
      </c>
      <c r="C53" s="185">
        <v>5.1880270579578724E-2</v>
      </c>
      <c r="D53" s="185">
        <v>0.51253702088144826</v>
      </c>
      <c r="E53" s="185">
        <v>6.4116891631207401E-2</v>
      </c>
      <c r="F53" s="185">
        <v>3.5663589502268445E-2</v>
      </c>
      <c r="G53" s="185">
        <v>0.30027187117978721</v>
      </c>
      <c r="H53" s="185">
        <v>0.16389083634034882</v>
      </c>
      <c r="I53" s="185">
        <v>6.4116891631207401E-2</v>
      </c>
      <c r="J53" s="185">
        <v>0.1123186851119484</v>
      </c>
      <c r="K53" s="185">
        <v>0.2485797661773248</v>
      </c>
      <c r="L53" s="185">
        <v>0.3608762691683936</v>
      </c>
      <c r="M53" s="185">
        <v>0.1106996684334563</v>
      </c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W53" s="134"/>
      <c r="DX53" s="134"/>
      <c r="DY53" s="134"/>
      <c r="DZ53" s="134"/>
      <c r="EA53" s="134"/>
      <c r="EB53" s="134"/>
      <c r="EC53" s="134"/>
      <c r="ED53" s="134"/>
      <c r="EE53" s="134"/>
      <c r="EF53" s="134"/>
      <c r="EG53" s="134"/>
      <c r="EH53" s="134"/>
      <c r="EI53" s="134"/>
      <c r="EJ53" s="134"/>
      <c r="EK53" s="134"/>
      <c r="EL53" s="134"/>
      <c r="EM53" s="134"/>
      <c r="EN53" s="134"/>
      <c r="EO53" s="134"/>
      <c r="EP53" s="134"/>
      <c r="EQ53" s="134"/>
      <c r="ER53" s="134"/>
      <c r="ES53" s="134"/>
      <c r="ET53" s="134"/>
      <c r="EU53" s="134"/>
      <c r="EV53" s="134"/>
      <c r="EW53" s="134"/>
      <c r="EX53" s="134"/>
      <c r="EY53" s="134"/>
      <c r="EZ53" s="134"/>
      <c r="FA53" s="134"/>
      <c r="FB53" s="134"/>
      <c r="FC53" s="134"/>
      <c r="FD53" s="134"/>
      <c r="FE53" s="134"/>
    </row>
    <row r="54" spans="1:161" s="13" customFormat="1" ht="25.5" x14ac:dyDescent="0.2">
      <c r="A54" s="5" t="s">
        <v>179</v>
      </c>
      <c r="B54" s="185">
        <v>0.61933734637205395</v>
      </c>
      <c r="C54" s="185">
        <v>2.717698594816886E-2</v>
      </c>
      <c r="D54" s="185">
        <v>0.33202757944075623</v>
      </c>
      <c r="E54" s="185">
        <v>0</v>
      </c>
      <c r="F54" s="185">
        <v>0</v>
      </c>
      <c r="G54" s="185">
        <v>2.0554062469903087E-2</v>
      </c>
      <c r="H54" s="185">
        <v>2.0554062469903087E-2</v>
      </c>
      <c r="I54" s="185">
        <v>2.717698594816886E-2</v>
      </c>
      <c r="J54" s="185">
        <v>2.717698594816886E-2</v>
      </c>
      <c r="K54" s="185">
        <v>2.0554062469903087E-2</v>
      </c>
      <c r="L54" s="185">
        <v>0.31392735352672657</v>
      </c>
      <c r="M54" s="185">
        <v>0</v>
      </c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  <c r="DU54" s="134"/>
      <c r="DV54" s="134"/>
      <c r="DW54" s="134"/>
      <c r="DX54" s="134"/>
      <c r="DY54" s="134"/>
      <c r="DZ54" s="134"/>
      <c r="EA54" s="134"/>
      <c r="EB54" s="134"/>
      <c r="EC54" s="134"/>
      <c r="ED54" s="134"/>
      <c r="EE54" s="134"/>
      <c r="EF54" s="134"/>
      <c r="EG54" s="134"/>
      <c r="EH54" s="134"/>
      <c r="EI54" s="134"/>
      <c r="EJ54" s="134"/>
      <c r="EK54" s="134"/>
      <c r="EL54" s="134"/>
      <c r="EM54" s="134"/>
      <c r="EN54" s="134"/>
      <c r="EO54" s="134"/>
      <c r="EP54" s="134"/>
      <c r="EQ54" s="134"/>
      <c r="ER54" s="134"/>
      <c r="ES54" s="134"/>
      <c r="ET54" s="134"/>
      <c r="EU54" s="134"/>
      <c r="EV54" s="134"/>
      <c r="EW54" s="134"/>
      <c r="EX54" s="134"/>
      <c r="EY54" s="134"/>
      <c r="EZ54" s="134"/>
      <c r="FA54" s="134"/>
      <c r="FB54" s="134"/>
      <c r="FC54" s="134"/>
      <c r="FD54" s="134"/>
      <c r="FE54" s="134"/>
    </row>
    <row r="55" spans="1:161" s="13" customFormat="1" x14ac:dyDescent="0.2">
      <c r="A55" s="5" t="s">
        <v>92</v>
      </c>
      <c r="B55" s="185">
        <v>0.51637177173792148</v>
      </c>
      <c r="C55" s="185">
        <v>0</v>
      </c>
      <c r="D55" s="185">
        <v>0.25922799071278385</v>
      </c>
      <c r="E55" s="185">
        <v>0</v>
      </c>
      <c r="F55" s="185">
        <v>9.8497327489739023E-2</v>
      </c>
      <c r="G55" s="185">
        <v>0.51482387561605614</v>
      </c>
      <c r="H55" s="185">
        <v>0.16149259351107861</v>
      </c>
      <c r="I55" s="185">
        <v>0.16073066322304477</v>
      </c>
      <c r="J55" s="185">
        <v>0.16073066322304477</v>
      </c>
      <c r="K55" s="185">
        <v>0.38600448858929448</v>
      </c>
      <c r="L55" s="185">
        <v>0.16073066322304477</v>
      </c>
      <c r="M55" s="185">
        <v>9.9543473648757597E-2</v>
      </c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  <c r="DU55" s="134"/>
      <c r="DV55" s="134"/>
      <c r="DW55" s="134"/>
      <c r="DX55" s="134"/>
      <c r="DY55" s="134"/>
      <c r="DZ55" s="134"/>
      <c r="EA55" s="134"/>
      <c r="EB55" s="134"/>
      <c r="EC55" s="134"/>
      <c r="ED55" s="134"/>
      <c r="EE55" s="134"/>
      <c r="EF55" s="134"/>
      <c r="EG55" s="134"/>
      <c r="EH55" s="134"/>
      <c r="EI55" s="134"/>
      <c r="EJ55" s="134"/>
      <c r="EK55" s="134"/>
      <c r="EL55" s="134"/>
      <c r="EM55" s="134"/>
      <c r="EN55" s="134"/>
      <c r="EO55" s="134"/>
      <c r="EP55" s="134"/>
      <c r="EQ55" s="134"/>
      <c r="ER55" s="134"/>
      <c r="ES55" s="134"/>
      <c r="ET55" s="134"/>
      <c r="EU55" s="134"/>
      <c r="EV55" s="134"/>
      <c r="EW55" s="134"/>
      <c r="EX55" s="134"/>
      <c r="EY55" s="134"/>
      <c r="EZ55" s="134"/>
      <c r="FA55" s="134"/>
      <c r="FB55" s="134"/>
      <c r="FC55" s="134"/>
      <c r="FD55" s="134"/>
      <c r="FE55" s="134"/>
    </row>
    <row r="56" spans="1:161" s="13" customFormat="1" x14ac:dyDescent="0.2">
      <c r="A56" s="5" t="s">
        <v>180</v>
      </c>
      <c r="B56" s="185">
        <v>0.68690720780498782</v>
      </c>
      <c r="C56" s="185">
        <v>0.1458893617221656</v>
      </c>
      <c r="D56" s="185">
        <v>0.19831691657145453</v>
      </c>
      <c r="E56" s="185">
        <v>9.4463884927357758E-2</v>
      </c>
      <c r="F56" s="185">
        <v>6.9347919272651562E-2</v>
      </c>
      <c r="G56" s="185">
        <v>1.7634517149823295E-2</v>
      </c>
      <c r="H56" s="185">
        <v>0.40150679001835848</v>
      </c>
      <c r="I56" s="185">
        <v>0.29622135421697021</v>
      </c>
      <c r="J56" s="185">
        <v>0.22653410530693865</v>
      </c>
      <c r="K56" s="185">
        <v>4.2750482804529491E-2</v>
      </c>
      <c r="L56" s="185">
        <v>0.80960218481108426</v>
      </c>
      <c r="M56" s="185">
        <v>1.7634517149823295E-2</v>
      </c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4"/>
      <c r="EF56" s="134"/>
      <c r="EG56" s="134"/>
      <c r="EH56" s="134"/>
      <c r="EI56" s="134"/>
      <c r="EJ56" s="134"/>
      <c r="EK56" s="134"/>
      <c r="EL56" s="134"/>
      <c r="EM56" s="134"/>
      <c r="EN56" s="134"/>
      <c r="EO56" s="134"/>
      <c r="EP56" s="134"/>
      <c r="EQ56" s="134"/>
      <c r="ER56" s="134"/>
      <c r="ES56" s="134"/>
      <c r="ET56" s="134"/>
      <c r="EU56" s="134"/>
      <c r="EV56" s="134"/>
      <c r="EW56" s="134"/>
      <c r="EX56" s="134"/>
      <c r="EY56" s="134"/>
      <c r="EZ56" s="134"/>
      <c r="FA56" s="134"/>
      <c r="FB56" s="134"/>
      <c r="FC56" s="134"/>
      <c r="FD56" s="134"/>
      <c r="FE56" s="134"/>
    </row>
    <row r="57" spans="1:161" s="13" customFormat="1" x14ac:dyDescent="0.2">
      <c r="A57" s="5" t="s">
        <v>181</v>
      </c>
      <c r="B57" s="185">
        <v>1</v>
      </c>
      <c r="C57" s="185">
        <v>1</v>
      </c>
      <c r="D57" s="185">
        <v>1</v>
      </c>
      <c r="E57" s="185">
        <v>0</v>
      </c>
      <c r="F57" s="185">
        <v>1</v>
      </c>
      <c r="G57" s="185">
        <v>0</v>
      </c>
      <c r="H57" s="185">
        <v>0</v>
      </c>
      <c r="I57" s="185">
        <v>0</v>
      </c>
      <c r="J57" s="185">
        <v>0</v>
      </c>
      <c r="K57" s="185">
        <v>1</v>
      </c>
      <c r="L57" s="185">
        <v>1</v>
      </c>
      <c r="M57" s="185">
        <v>0</v>
      </c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  <c r="DU57" s="134"/>
      <c r="DV57" s="134"/>
      <c r="DW57" s="134"/>
      <c r="DX57" s="134"/>
      <c r="DY57" s="134"/>
      <c r="DZ57" s="134"/>
      <c r="EA57" s="134"/>
      <c r="EB57" s="134"/>
      <c r="EC57" s="134"/>
      <c r="ED57" s="134"/>
      <c r="EE57" s="134"/>
      <c r="EF57" s="134"/>
      <c r="EG57" s="134"/>
      <c r="EH57" s="134"/>
      <c r="EI57" s="134"/>
      <c r="EJ57" s="134"/>
      <c r="EK57" s="134"/>
      <c r="EL57" s="134"/>
      <c r="EM57" s="134"/>
      <c r="EN57" s="134"/>
      <c r="EO57" s="134"/>
      <c r="EP57" s="134"/>
      <c r="EQ57" s="134"/>
      <c r="ER57" s="134"/>
      <c r="ES57" s="134"/>
      <c r="ET57" s="134"/>
      <c r="EU57" s="134"/>
      <c r="EV57" s="134"/>
      <c r="EW57" s="134"/>
      <c r="EX57" s="134"/>
      <c r="EY57" s="134"/>
      <c r="EZ57" s="134"/>
      <c r="FA57" s="134"/>
      <c r="FB57" s="134"/>
      <c r="FC57" s="134"/>
      <c r="FD57" s="134"/>
      <c r="FE57" s="134"/>
    </row>
    <row r="58" spans="1:161" s="13" customFormat="1" x14ac:dyDescent="0.2">
      <c r="A58" s="5" t="s">
        <v>182</v>
      </c>
      <c r="B58" s="185">
        <v>0</v>
      </c>
      <c r="C58" s="185">
        <v>0</v>
      </c>
      <c r="D58" s="185">
        <v>0</v>
      </c>
      <c r="E58" s="185">
        <v>0</v>
      </c>
      <c r="F58" s="185">
        <v>0</v>
      </c>
      <c r="G58" s="185">
        <v>0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  <c r="M58" s="185">
        <v>0</v>
      </c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V58" s="134"/>
      <c r="BW58" s="134"/>
      <c r="BX58" s="134"/>
      <c r="BY58" s="134"/>
      <c r="BZ58" s="134"/>
      <c r="CA58" s="134"/>
      <c r="CB58" s="134"/>
      <c r="CC58" s="134"/>
      <c r="CD58" s="134"/>
      <c r="CE58" s="134"/>
      <c r="CF58" s="134"/>
      <c r="CG58" s="134"/>
      <c r="CH58" s="134"/>
      <c r="CI58" s="134"/>
      <c r="CJ58" s="134"/>
      <c r="CK58" s="134"/>
      <c r="CL58" s="134"/>
      <c r="CM58" s="134"/>
      <c r="CN58" s="134"/>
      <c r="CO58" s="134"/>
      <c r="CP58" s="134"/>
      <c r="CQ58" s="134"/>
      <c r="CR58" s="134"/>
      <c r="CS58" s="134"/>
      <c r="CT58" s="134"/>
      <c r="CU58" s="134"/>
      <c r="CV58" s="134"/>
      <c r="CW58" s="134"/>
      <c r="CX58" s="134"/>
      <c r="CY58" s="134"/>
      <c r="CZ58" s="134"/>
      <c r="DA58" s="134"/>
      <c r="DB58" s="134"/>
      <c r="DC58" s="134"/>
      <c r="DD58" s="134"/>
      <c r="DE58" s="134"/>
      <c r="DF58" s="134"/>
      <c r="DG58" s="134"/>
      <c r="DH58" s="134"/>
      <c r="DI58" s="134"/>
      <c r="DJ58" s="134"/>
      <c r="DK58" s="134"/>
      <c r="DL58" s="134"/>
      <c r="DM58" s="134"/>
      <c r="DN58" s="134"/>
      <c r="DO58" s="134"/>
      <c r="DP58" s="134"/>
      <c r="DQ58" s="134"/>
      <c r="DR58" s="134"/>
      <c r="DS58" s="134"/>
      <c r="DT58" s="134"/>
      <c r="DU58" s="134"/>
      <c r="DV58" s="134"/>
      <c r="DW58" s="134"/>
      <c r="DX58" s="134"/>
      <c r="DY58" s="134"/>
      <c r="DZ58" s="134"/>
      <c r="EA58" s="134"/>
      <c r="EB58" s="134"/>
      <c r="EC58" s="134"/>
      <c r="ED58" s="134"/>
      <c r="EE58" s="134"/>
      <c r="EF58" s="134"/>
      <c r="EG58" s="134"/>
      <c r="EH58" s="134"/>
      <c r="EI58" s="134"/>
      <c r="EJ58" s="134"/>
      <c r="EK58" s="134"/>
      <c r="EL58" s="134"/>
      <c r="EM58" s="134"/>
      <c r="EN58" s="134"/>
      <c r="EO58" s="134"/>
      <c r="EP58" s="134"/>
      <c r="EQ58" s="134"/>
      <c r="ER58" s="134"/>
      <c r="ES58" s="134"/>
      <c r="ET58" s="134"/>
      <c r="EU58" s="134"/>
      <c r="EV58" s="134"/>
      <c r="EW58" s="134"/>
      <c r="EX58" s="134"/>
      <c r="EY58" s="134"/>
      <c r="EZ58" s="134"/>
      <c r="FA58" s="134"/>
      <c r="FB58" s="134"/>
      <c r="FC58" s="134"/>
      <c r="FD58" s="134"/>
      <c r="FE58" s="134"/>
    </row>
    <row r="59" spans="1:161" s="13" customFormat="1" x14ac:dyDescent="0.2">
      <c r="A59" s="5" t="s">
        <v>183</v>
      </c>
      <c r="B59" s="185">
        <v>8.761111559294639E-2</v>
      </c>
      <c r="C59" s="185">
        <v>0</v>
      </c>
      <c r="D59" s="185">
        <v>8.761111559294639E-2</v>
      </c>
      <c r="E59" s="185">
        <v>0</v>
      </c>
      <c r="F59" s="185">
        <v>8.761111559294639E-2</v>
      </c>
      <c r="G59" s="185">
        <v>0</v>
      </c>
      <c r="H59" s="185">
        <v>8.761111559294639E-2</v>
      </c>
      <c r="I59" s="185">
        <v>0.67922003304472056</v>
      </c>
      <c r="J59" s="185">
        <v>0</v>
      </c>
      <c r="K59" s="185">
        <v>0</v>
      </c>
      <c r="L59" s="185">
        <v>8.761111559294639E-2</v>
      </c>
      <c r="M59" s="185">
        <v>0</v>
      </c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134"/>
      <c r="CQ59" s="134"/>
      <c r="CR59" s="134"/>
      <c r="CS59" s="134"/>
      <c r="CT59" s="134"/>
      <c r="CU59" s="134"/>
      <c r="CV59" s="134"/>
      <c r="CW59" s="134"/>
      <c r="CX59" s="134"/>
      <c r="CY59" s="134"/>
      <c r="CZ59" s="134"/>
      <c r="DA59" s="134"/>
      <c r="DB59" s="134"/>
      <c r="DC59" s="134"/>
      <c r="DD59" s="134"/>
      <c r="DE59" s="134"/>
      <c r="DF59" s="134"/>
      <c r="DG59" s="134"/>
      <c r="DH59" s="134"/>
      <c r="DI59" s="134"/>
      <c r="DJ59" s="134"/>
      <c r="DK59" s="134"/>
      <c r="DL59" s="134"/>
      <c r="DM59" s="134"/>
      <c r="DN59" s="134"/>
      <c r="DO59" s="134"/>
      <c r="DP59" s="134"/>
      <c r="DQ59" s="134"/>
      <c r="DR59" s="134"/>
      <c r="DS59" s="134"/>
      <c r="DT59" s="134"/>
      <c r="DU59" s="134"/>
      <c r="DV59" s="134"/>
      <c r="DW59" s="134"/>
      <c r="DX59" s="134"/>
      <c r="DY59" s="134"/>
      <c r="DZ59" s="134"/>
      <c r="EA59" s="134"/>
      <c r="EB59" s="134"/>
      <c r="EC59" s="134"/>
      <c r="ED59" s="134"/>
      <c r="EE59" s="134"/>
      <c r="EF59" s="134"/>
      <c r="EG59" s="134"/>
      <c r="EH59" s="134"/>
      <c r="EI59" s="134"/>
      <c r="EJ59" s="134"/>
      <c r="EK59" s="134"/>
      <c r="EL59" s="134"/>
      <c r="EM59" s="134"/>
      <c r="EN59" s="134"/>
      <c r="EO59" s="134"/>
      <c r="EP59" s="134"/>
      <c r="EQ59" s="134"/>
      <c r="ER59" s="134"/>
      <c r="ES59" s="134"/>
      <c r="ET59" s="134"/>
      <c r="EU59" s="134"/>
      <c r="EV59" s="134"/>
      <c r="EW59" s="134"/>
      <c r="EX59" s="134"/>
      <c r="EY59" s="134"/>
      <c r="EZ59" s="134"/>
      <c r="FA59" s="134"/>
      <c r="FB59" s="134"/>
      <c r="FC59" s="134"/>
      <c r="FD59" s="134"/>
      <c r="FE59" s="134"/>
    </row>
    <row r="60" spans="1:161" s="13" customFormat="1" x14ac:dyDescent="0.2">
      <c r="A60" s="5" t="s">
        <v>184</v>
      </c>
      <c r="B60" s="185">
        <v>1</v>
      </c>
      <c r="C60" s="185">
        <v>0</v>
      </c>
      <c r="D60" s="185">
        <v>0.74060935878289547</v>
      </c>
      <c r="E60" s="185">
        <v>0</v>
      </c>
      <c r="F60" s="185">
        <v>0</v>
      </c>
      <c r="G60" s="185">
        <v>0.74033759090618345</v>
      </c>
      <c r="H60" s="185">
        <v>0.73944474685692985</v>
      </c>
      <c r="I60" s="185">
        <v>0.61019584827300433</v>
      </c>
      <c r="J60" s="185">
        <v>0.61019584827300433</v>
      </c>
      <c r="K60" s="185">
        <v>0.1292488985839256</v>
      </c>
      <c r="L60" s="185">
        <v>0.86958648949010897</v>
      </c>
      <c r="M60" s="185">
        <v>0</v>
      </c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V60" s="134"/>
      <c r="BW60" s="134"/>
      <c r="BX60" s="134"/>
      <c r="BY60" s="134"/>
      <c r="BZ60" s="134"/>
      <c r="CA60" s="134"/>
      <c r="CB60" s="134"/>
      <c r="CC60" s="134"/>
      <c r="CD60" s="134"/>
      <c r="CE60" s="134"/>
      <c r="CF60" s="134"/>
      <c r="CG60" s="134"/>
      <c r="CH60" s="134"/>
      <c r="CI60" s="134"/>
      <c r="CJ60" s="134"/>
      <c r="CK60" s="134"/>
      <c r="CL60" s="134"/>
      <c r="CM60" s="134"/>
      <c r="CN60" s="134"/>
      <c r="CO60" s="134"/>
      <c r="CP60" s="134"/>
      <c r="CQ60" s="134"/>
      <c r="CR60" s="134"/>
      <c r="CS60" s="134"/>
      <c r="CT60" s="134"/>
      <c r="CU60" s="134"/>
      <c r="CV60" s="134"/>
      <c r="CW60" s="134"/>
      <c r="CX60" s="134"/>
      <c r="CY60" s="134"/>
      <c r="CZ60" s="134"/>
      <c r="DA60" s="134"/>
      <c r="DB60" s="134"/>
      <c r="DC60" s="134"/>
      <c r="DD60" s="134"/>
      <c r="DE60" s="134"/>
      <c r="DF60" s="134"/>
      <c r="DG60" s="134"/>
      <c r="DH60" s="134"/>
      <c r="DI60" s="134"/>
      <c r="DJ60" s="134"/>
      <c r="DK60" s="134"/>
      <c r="DL60" s="134"/>
      <c r="DM60" s="134"/>
      <c r="DN60" s="134"/>
      <c r="DO60" s="134"/>
      <c r="DP60" s="134"/>
      <c r="DQ60" s="134"/>
      <c r="DR60" s="134"/>
      <c r="DS60" s="134"/>
      <c r="DT60" s="134"/>
      <c r="DU60" s="134"/>
      <c r="DV60" s="134"/>
      <c r="DW60" s="134"/>
      <c r="DX60" s="134"/>
      <c r="DY60" s="134"/>
      <c r="DZ60" s="134"/>
      <c r="EA60" s="134"/>
      <c r="EB60" s="134"/>
      <c r="EC60" s="134"/>
      <c r="ED60" s="134"/>
      <c r="EE60" s="134"/>
      <c r="EF60" s="134"/>
      <c r="EG60" s="134"/>
      <c r="EH60" s="134"/>
      <c r="EI60" s="134"/>
      <c r="EJ60" s="134"/>
      <c r="EK60" s="134"/>
      <c r="EL60" s="134"/>
      <c r="EM60" s="134"/>
      <c r="EN60" s="134"/>
      <c r="EO60" s="134"/>
      <c r="EP60" s="134"/>
      <c r="EQ60" s="134"/>
      <c r="ER60" s="134"/>
      <c r="ES60" s="134"/>
      <c r="ET60" s="134"/>
      <c r="EU60" s="134"/>
      <c r="EV60" s="134"/>
      <c r="EW60" s="134"/>
      <c r="EX60" s="134"/>
      <c r="EY60" s="134"/>
      <c r="EZ60" s="134"/>
      <c r="FA60" s="134"/>
      <c r="FB60" s="134"/>
      <c r="FC60" s="134"/>
      <c r="FD60" s="134"/>
      <c r="FE60" s="134"/>
    </row>
    <row r="61" spans="1:161" s="13" customFormat="1" ht="25.5" x14ac:dyDescent="0.2">
      <c r="A61" s="5" t="s">
        <v>185</v>
      </c>
      <c r="B61" s="185">
        <v>0.74693601750912075</v>
      </c>
      <c r="C61" s="185">
        <v>0.25092432991344882</v>
      </c>
      <c r="D61" s="185">
        <v>0</v>
      </c>
      <c r="E61" s="185">
        <v>0</v>
      </c>
      <c r="F61" s="185">
        <v>0</v>
      </c>
      <c r="G61" s="185">
        <v>0</v>
      </c>
      <c r="H61" s="185">
        <v>0.24997594336561627</v>
      </c>
      <c r="I61" s="185">
        <v>0.25092432991344882</v>
      </c>
      <c r="J61" s="185">
        <v>0.25092432991344882</v>
      </c>
      <c r="K61" s="185">
        <v>0</v>
      </c>
      <c r="L61" s="185">
        <v>0.50090027327906506</v>
      </c>
      <c r="M61" s="185">
        <v>0</v>
      </c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V61" s="134"/>
      <c r="BW61" s="134"/>
      <c r="BX61" s="134"/>
      <c r="BY61" s="134"/>
      <c r="BZ61" s="134"/>
      <c r="CA61" s="134"/>
      <c r="CB61" s="134"/>
      <c r="CC61" s="134"/>
      <c r="CD61" s="134"/>
      <c r="CE61" s="134"/>
      <c r="CF61" s="134"/>
      <c r="CG61" s="134"/>
      <c r="CH61" s="134"/>
      <c r="CI61" s="134"/>
      <c r="CJ61" s="134"/>
      <c r="CK61" s="134"/>
      <c r="CL61" s="134"/>
      <c r="CM61" s="134"/>
      <c r="CN61" s="134"/>
      <c r="CO61" s="134"/>
      <c r="CP61" s="134"/>
      <c r="CQ61" s="134"/>
      <c r="CR61" s="134"/>
      <c r="CS61" s="134"/>
      <c r="CT61" s="134"/>
      <c r="CU61" s="134"/>
      <c r="CV61" s="134"/>
      <c r="CW61" s="134"/>
      <c r="CX61" s="134"/>
      <c r="CY61" s="134"/>
      <c r="CZ61" s="134"/>
      <c r="DA61" s="134"/>
      <c r="DB61" s="134"/>
      <c r="DC61" s="134"/>
      <c r="DD61" s="134"/>
      <c r="DE61" s="134"/>
      <c r="DF61" s="134"/>
      <c r="DG61" s="134"/>
      <c r="DH61" s="134"/>
      <c r="DI61" s="134"/>
      <c r="DJ61" s="134"/>
      <c r="DK61" s="134"/>
      <c r="DL61" s="134"/>
      <c r="DM61" s="134"/>
      <c r="DN61" s="134"/>
      <c r="DO61" s="134"/>
      <c r="DP61" s="134"/>
      <c r="DQ61" s="134"/>
      <c r="DR61" s="134"/>
      <c r="DS61" s="134"/>
      <c r="DT61" s="134"/>
      <c r="DU61" s="134"/>
      <c r="DV61" s="134"/>
      <c r="DW61" s="134"/>
      <c r="DX61" s="134"/>
      <c r="DY61" s="134"/>
      <c r="DZ61" s="134"/>
      <c r="EA61" s="134"/>
      <c r="EB61" s="134"/>
      <c r="EC61" s="134"/>
      <c r="ED61" s="134"/>
      <c r="EE61" s="134"/>
      <c r="EF61" s="134"/>
      <c r="EG61" s="134"/>
      <c r="EH61" s="134"/>
      <c r="EI61" s="134"/>
      <c r="EJ61" s="134"/>
      <c r="EK61" s="134"/>
      <c r="EL61" s="134"/>
      <c r="EM61" s="134"/>
      <c r="EN61" s="134"/>
      <c r="EO61" s="134"/>
      <c r="EP61" s="134"/>
      <c r="EQ61" s="134"/>
      <c r="ER61" s="134"/>
      <c r="ES61" s="134"/>
      <c r="ET61" s="134"/>
      <c r="EU61" s="134"/>
      <c r="EV61" s="134"/>
      <c r="EW61" s="134"/>
      <c r="EX61" s="134"/>
      <c r="EY61" s="134"/>
      <c r="EZ61" s="134"/>
      <c r="FA61" s="134"/>
      <c r="FB61" s="134"/>
      <c r="FC61" s="134"/>
      <c r="FD61" s="134"/>
      <c r="FE61" s="134"/>
    </row>
    <row r="62" spans="1:161" s="13" customFormat="1" x14ac:dyDescent="0.2">
      <c r="A62" s="5" t="s">
        <v>186</v>
      </c>
      <c r="B62" s="185">
        <v>0.38315348134417371</v>
      </c>
      <c r="C62" s="185">
        <v>8.7631211947988619E-2</v>
      </c>
      <c r="D62" s="185">
        <v>0.16521476938814089</v>
      </c>
      <c r="E62" s="185">
        <v>3.6736157504306408E-2</v>
      </c>
      <c r="F62" s="185">
        <v>0.20668612190355604</v>
      </c>
      <c r="G62" s="185">
        <v>1.7805897716059785E-2</v>
      </c>
      <c r="H62" s="185">
        <v>0.13021996597634627</v>
      </c>
      <c r="I62" s="185">
        <v>0.10609919882703939</v>
      </c>
      <c r="J62" s="185">
        <v>6.2447466973960052E-2</v>
      </c>
      <c r="K62" s="185">
        <v>3.6146360434544465E-2</v>
      </c>
      <c r="L62" s="185">
        <v>0.13518407961675727</v>
      </c>
      <c r="M62" s="185">
        <v>6.5565602446492038E-2</v>
      </c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V62" s="134"/>
      <c r="BW62" s="134"/>
      <c r="BX62" s="134"/>
      <c r="BY62" s="134"/>
      <c r="BZ62" s="134"/>
      <c r="CA62" s="134"/>
      <c r="CB62" s="134"/>
      <c r="CC62" s="134"/>
      <c r="CD62" s="134"/>
      <c r="CE62" s="134"/>
      <c r="CF62" s="134"/>
      <c r="CG62" s="134"/>
      <c r="CH62" s="134"/>
      <c r="CI62" s="134"/>
      <c r="CJ62" s="134"/>
      <c r="CK62" s="134"/>
      <c r="CL62" s="134"/>
      <c r="CM62" s="134"/>
      <c r="CN62" s="134"/>
      <c r="CO62" s="134"/>
      <c r="CP62" s="134"/>
      <c r="CQ62" s="134"/>
      <c r="CR62" s="134"/>
      <c r="CS62" s="134"/>
      <c r="CT62" s="134"/>
      <c r="CU62" s="134"/>
      <c r="CV62" s="134"/>
      <c r="CW62" s="134"/>
      <c r="CX62" s="134"/>
      <c r="CY62" s="134"/>
      <c r="CZ62" s="134"/>
      <c r="DA62" s="134"/>
      <c r="DB62" s="134"/>
      <c r="DC62" s="134"/>
      <c r="DD62" s="134"/>
      <c r="DE62" s="134"/>
      <c r="DF62" s="134"/>
      <c r="DG62" s="134"/>
      <c r="DH62" s="134"/>
      <c r="DI62" s="134"/>
      <c r="DJ62" s="134"/>
      <c r="DK62" s="134"/>
      <c r="DL62" s="134"/>
      <c r="DM62" s="134"/>
      <c r="DN62" s="134"/>
      <c r="DO62" s="134"/>
      <c r="DP62" s="134"/>
      <c r="DQ62" s="134"/>
      <c r="DR62" s="134"/>
      <c r="DS62" s="134"/>
      <c r="DT62" s="134"/>
      <c r="DU62" s="134"/>
      <c r="DV62" s="134"/>
      <c r="DW62" s="134"/>
      <c r="DX62" s="134"/>
      <c r="DY62" s="134"/>
      <c r="DZ62" s="134"/>
      <c r="EA62" s="134"/>
      <c r="EB62" s="134"/>
      <c r="EC62" s="134"/>
      <c r="ED62" s="134"/>
      <c r="EE62" s="134"/>
      <c r="EF62" s="134"/>
      <c r="EG62" s="134"/>
      <c r="EH62" s="134"/>
      <c r="EI62" s="134"/>
      <c r="EJ62" s="134"/>
      <c r="EK62" s="134"/>
      <c r="EL62" s="134"/>
      <c r="EM62" s="134"/>
      <c r="EN62" s="134"/>
      <c r="EO62" s="134"/>
      <c r="EP62" s="134"/>
      <c r="EQ62" s="134"/>
      <c r="ER62" s="134"/>
      <c r="ES62" s="134"/>
      <c r="ET62" s="134"/>
      <c r="EU62" s="134"/>
      <c r="EV62" s="134"/>
      <c r="EW62" s="134"/>
      <c r="EX62" s="134"/>
      <c r="EY62" s="134"/>
      <c r="EZ62" s="134"/>
      <c r="FA62" s="134"/>
      <c r="FB62" s="134"/>
      <c r="FC62" s="134"/>
      <c r="FD62" s="134"/>
      <c r="FE62" s="134"/>
    </row>
    <row r="63" spans="1:161" s="13" customFormat="1" ht="25.5" x14ac:dyDescent="0.2">
      <c r="A63" s="5" t="s">
        <v>187</v>
      </c>
      <c r="B63" s="185">
        <v>0.75160823560810774</v>
      </c>
      <c r="C63" s="185">
        <v>0.50685530134085988</v>
      </c>
      <c r="D63" s="185">
        <v>0.45087217676723002</v>
      </c>
      <c r="E63" s="185">
        <v>2.2878529894444735E-2</v>
      </c>
      <c r="F63" s="185">
        <v>2.2585597068814658E-2</v>
      </c>
      <c r="G63" s="185">
        <v>0</v>
      </c>
      <c r="H63" s="185">
        <v>2.2585597068814658E-2</v>
      </c>
      <c r="I63" s="185">
        <v>0.19312576748311291</v>
      </c>
      <c r="J63" s="185">
        <v>0</v>
      </c>
      <c r="K63" s="185">
        <v>4.6160797447853549E-2</v>
      </c>
      <c r="L63" s="185">
        <v>6.8212376164863947E-2</v>
      </c>
      <c r="M63" s="185">
        <v>0</v>
      </c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  <c r="DU63" s="134"/>
      <c r="DV63" s="134"/>
      <c r="DW63" s="134"/>
      <c r="DX63" s="134"/>
      <c r="DY63" s="134"/>
      <c r="DZ63" s="134"/>
      <c r="EA63" s="134"/>
      <c r="EB63" s="134"/>
      <c r="EC63" s="134"/>
      <c r="ED63" s="134"/>
      <c r="EE63" s="134"/>
      <c r="EF63" s="134"/>
      <c r="EG63" s="134"/>
      <c r="EH63" s="134"/>
      <c r="EI63" s="134"/>
      <c r="EJ63" s="134"/>
      <c r="EK63" s="134"/>
      <c r="EL63" s="134"/>
      <c r="EM63" s="134"/>
      <c r="EN63" s="134"/>
      <c r="EO63" s="134"/>
      <c r="EP63" s="134"/>
      <c r="EQ63" s="134"/>
      <c r="ER63" s="134"/>
      <c r="ES63" s="134"/>
      <c r="ET63" s="134"/>
      <c r="EU63" s="134"/>
      <c r="EV63" s="134"/>
      <c r="EW63" s="134"/>
      <c r="EX63" s="134"/>
      <c r="EY63" s="134"/>
      <c r="EZ63" s="134"/>
      <c r="FA63" s="134"/>
      <c r="FB63" s="134"/>
      <c r="FC63" s="134"/>
      <c r="FD63" s="134"/>
      <c r="FE63" s="134"/>
    </row>
    <row r="64" spans="1:161" s="13" customFormat="1" ht="25.5" x14ac:dyDescent="0.2">
      <c r="A64" s="5" t="s">
        <v>188</v>
      </c>
      <c r="B64" s="185">
        <v>0.82317933574973434</v>
      </c>
      <c r="C64" s="185">
        <v>0.3271386184688147</v>
      </c>
      <c r="D64" s="185">
        <v>0.47012412066672704</v>
      </c>
      <c r="E64" s="185">
        <v>0</v>
      </c>
      <c r="F64" s="185">
        <v>3.1113856339254745E-2</v>
      </c>
      <c r="G64" s="185">
        <v>3.1147822630748202E-2</v>
      </c>
      <c r="H64" s="185">
        <v>0.11437422584159813</v>
      </c>
      <c r="I64" s="185">
        <v>5.7755697923012814E-2</v>
      </c>
      <c r="J64" s="185">
        <v>3.1192042897032254E-2</v>
      </c>
      <c r="K64" s="185">
        <v>6.2305899236287002E-2</v>
      </c>
      <c r="L64" s="185">
        <v>0.22913417170160741</v>
      </c>
      <c r="M64" s="185">
        <v>3.1454684478597367E-2</v>
      </c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  <c r="DU64" s="134"/>
      <c r="DV64" s="134"/>
      <c r="DW64" s="134"/>
      <c r="DX64" s="134"/>
      <c r="DY64" s="134"/>
      <c r="DZ64" s="134"/>
      <c r="EA64" s="134"/>
      <c r="EB64" s="134"/>
      <c r="EC64" s="134"/>
      <c r="ED64" s="134"/>
      <c r="EE64" s="134"/>
      <c r="EF64" s="134"/>
      <c r="EG64" s="134"/>
      <c r="EH64" s="134"/>
      <c r="EI64" s="134"/>
      <c r="EJ64" s="134"/>
      <c r="EK64" s="134"/>
      <c r="EL64" s="134"/>
      <c r="EM64" s="134"/>
      <c r="EN64" s="134"/>
      <c r="EO64" s="134"/>
      <c r="EP64" s="134"/>
      <c r="EQ64" s="134"/>
      <c r="ER64" s="134"/>
      <c r="ES64" s="134"/>
      <c r="ET64" s="134"/>
      <c r="EU64" s="134"/>
      <c r="EV64" s="134"/>
      <c r="EW64" s="134"/>
      <c r="EX64" s="134"/>
      <c r="EY64" s="134"/>
      <c r="EZ64" s="134"/>
      <c r="FA64" s="134"/>
      <c r="FB64" s="134"/>
      <c r="FC64" s="134"/>
      <c r="FD64" s="134"/>
      <c r="FE64" s="134"/>
    </row>
    <row r="65" spans="1:256" s="13" customFormat="1" ht="13.5" thickBot="1" x14ac:dyDescent="0.25">
      <c r="A65" s="233" t="s">
        <v>189</v>
      </c>
      <c r="B65" s="261">
        <v>0.5958996635661471</v>
      </c>
      <c r="C65" s="261">
        <v>0.30492756610798</v>
      </c>
      <c r="D65" s="261">
        <v>0.35788771564209654</v>
      </c>
      <c r="E65" s="261">
        <v>3.1570084226931305E-2</v>
      </c>
      <c r="F65" s="261">
        <v>2.0538311623779028E-2</v>
      </c>
      <c r="G65" s="261">
        <v>0.12351782123178254</v>
      </c>
      <c r="H65" s="261">
        <v>0.25313764223649132</v>
      </c>
      <c r="I65" s="261">
        <v>9.3158581014434777E-2</v>
      </c>
      <c r="J65" s="261">
        <v>1.5904446322082398E-2</v>
      </c>
      <c r="K65" s="261">
        <v>0.12944140345667396</v>
      </c>
      <c r="L65" s="261">
        <v>0.3053003237523948</v>
      </c>
      <c r="M65" s="261">
        <v>0</v>
      </c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  <c r="DU65" s="134"/>
      <c r="DV65" s="134"/>
      <c r="DW65" s="134"/>
      <c r="DX65" s="134"/>
      <c r="DY65" s="134"/>
      <c r="DZ65" s="134"/>
      <c r="EA65" s="134"/>
      <c r="EB65" s="134"/>
      <c r="EC65" s="134"/>
      <c r="ED65" s="134"/>
      <c r="EE65" s="134"/>
      <c r="EF65" s="134"/>
      <c r="EG65" s="134"/>
      <c r="EH65" s="134"/>
      <c r="EI65" s="134"/>
      <c r="EJ65" s="134"/>
      <c r="EK65" s="134"/>
      <c r="EL65" s="134"/>
      <c r="EM65" s="134"/>
      <c r="EN65" s="134"/>
      <c r="EO65" s="134"/>
      <c r="EP65" s="134"/>
      <c r="EQ65" s="134"/>
      <c r="ER65" s="134"/>
      <c r="ES65" s="134"/>
      <c r="ET65" s="134"/>
      <c r="EU65" s="134"/>
      <c r="EV65" s="134"/>
      <c r="EW65" s="134"/>
      <c r="EX65" s="134"/>
      <c r="EY65" s="134"/>
      <c r="EZ65" s="134"/>
      <c r="FA65" s="134"/>
      <c r="FB65" s="134"/>
      <c r="FC65" s="134"/>
      <c r="FD65" s="134"/>
      <c r="FE65" s="134"/>
    </row>
    <row r="66" spans="1:256" s="13" customFormat="1" x14ac:dyDescent="0.2">
      <c r="A66" s="4" t="s">
        <v>236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134"/>
      <c r="Q66" s="134"/>
      <c r="R66" s="134"/>
      <c r="S66" s="153"/>
      <c r="T66" s="153"/>
      <c r="U66" s="153"/>
      <c r="V66" s="153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</row>
    <row r="67" spans="1:256" s="13" customFormat="1" x14ac:dyDescent="0.2">
      <c r="A67" s="60" t="s">
        <v>257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134"/>
      <c r="Q67" s="134"/>
      <c r="R67" s="134"/>
      <c r="S67" s="153"/>
      <c r="T67" s="153"/>
      <c r="U67" s="153"/>
      <c r="V67" s="153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</row>
    <row r="68" spans="1:256" s="28" customFormat="1" x14ac:dyDescent="0.2">
      <c r="A68" s="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5"/>
      <c r="O68" s="25"/>
      <c r="P68" s="134"/>
      <c r="Q68" s="134"/>
      <c r="R68" s="134"/>
      <c r="S68" s="153"/>
      <c r="T68" s="153"/>
      <c r="U68" s="153"/>
      <c r="V68" s="153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</row>
    <row r="69" spans="1:256" s="13" customFormat="1" x14ac:dyDescent="0.2">
      <c r="A69" s="28" t="s">
        <v>85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  <c r="DU69" s="134"/>
      <c r="DV69" s="134"/>
      <c r="DW69" s="134"/>
      <c r="DX69" s="134"/>
      <c r="DY69" s="134"/>
      <c r="DZ69" s="134"/>
      <c r="EA69" s="134"/>
      <c r="EB69" s="134"/>
      <c r="EC69" s="134"/>
      <c r="ED69" s="134"/>
      <c r="EE69" s="134"/>
      <c r="EF69" s="134"/>
      <c r="EG69" s="134"/>
      <c r="EH69" s="134"/>
      <c r="EI69" s="134"/>
      <c r="EJ69" s="134"/>
      <c r="EK69" s="134"/>
      <c r="EL69" s="134"/>
      <c r="EM69" s="134"/>
      <c r="EN69" s="134"/>
      <c r="EO69" s="134"/>
      <c r="EP69" s="134"/>
      <c r="EQ69" s="134"/>
      <c r="ER69" s="134"/>
      <c r="ES69" s="134"/>
      <c r="ET69" s="134"/>
      <c r="EU69" s="134"/>
      <c r="EV69" s="134"/>
      <c r="EW69" s="134"/>
      <c r="EX69" s="134"/>
      <c r="EY69" s="134"/>
      <c r="EZ69" s="134"/>
      <c r="FA69" s="134"/>
      <c r="FB69" s="134"/>
      <c r="FC69" s="134"/>
      <c r="FD69" s="134"/>
      <c r="FE69" s="134"/>
    </row>
  </sheetData>
  <mergeCells count="64">
    <mergeCell ref="FA1:FE1"/>
    <mergeCell ref="C5:C6"/>
    <mergeCell ref="HI1:HM1"/>
    <mergeCell ref="FF1:FJ1"/>
    <mergeCell ref="FK1:FO1"/>
    <mergeCell ref="FP1:FT1"/>
    <mergeCell ref="FU1:FY1"/>
    <mergeCell ref="FZ1:GD1"/>
    <mergeCell ref="GE1:GI1"/>
    <mergeCell ref="GJ1:GN1"/>
    <mergeCell ref="GO1:GS1"/>
    <mergeCell ref="GT1:GX1"/>
    <mergeCell ref="GY1:HC1"/>
    <mergeCell ref="HD1:HH1"/>
    <mergeCell ref="EL1:EP1"/>
    <mergeCell ref="EQ1:EU1"/>
    <mergeCell ref="IR1:IV1"/>
    <mergeCell ref="HN1:HR1"/>
    <mergeCell ref="HS1:HW1"/>
    <mergeCell ref="HX1:IB1"/>
    <mergeCell ref="IC1:IG1"/>
    <mergeCell ref="IH1:IL1"/>
    <mergeCell ref="IM1:IQ1"/>
    <mergeCell ref="CX1:DB1"/>
    <mergeCell ref="DC1:DG1"/>
    <mergeCell ref="DH1:DL1"/>
    <mergeCell ref="DM1:DQ1"/>
    <mergeCell ref="DR1:DV1"/>
    <mergeCell ref="EV1:EZ1"/>
    <mergeCell ref="CS1:CW1"/>
    <mergeCell ref="AP1:AT1"/>
    <mergeCell ref="AU1:AY1"/>
    <mergeCell ref="AZ1:BD1"/>
    <mergeCell ref="BE1:BI1"/>
    <mergeCell ref="BJ1:BN1"/>
    <mergeCell ref="BO1:BS1"/>
    <mergeCell ref="BT1:BX1"/>
    <mergeCell ref="BY1:CC1"/>
    <mergeCell ref="CD1:CH1"/>
    <mergeCell ref="CI1:CM1"/>
    <mergeCell ref="CN1:CR1"/>
    <mergeCell ref="DW1:EA1"/>
    <mergeCell ref="EB1:EF1"/>
    <mergeCell ref="EG1:EK1"/>
    <mergeCell ref="B5:B6"/>
    <mergeCell ref="AK1:AO1"/>
    <mergeCell ref="Q1:U1"/>
    <mergeCell ref="V1:Z1"/>
    <mergeCell ref="AA1:AE1"/>
    <mergeCell ref="AF1:AJ1"/>
    <mergeCell ref="E5:E6"/>
    <mergeCell ref="D5:D6"/>
    <mergeCell ref="B21:B22"/>
    <mergeCell ref="C21:C22"/>
    <mergeCell ref="D21:D22"/>
    <mergeCell ref="E21:E22"/>
    <mergeCell ref="F21:F22"/>
    <mergeCell ref="L21:L22"/>
    <mergeCell ref="M21:M22"/>
    <mergeCell ref="G21:G22"/>
    <mergeCell ref="H21:H22"/>
    <mergeCell ref="I21:I22"/>
    <mergeCell ref="J21:J22"/>
    <mergeCell ref="K21:K22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1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44"/>
  <sheetViews>
    <sheetView zoomScaleNormal="100" workbookViewId="0">
      <selection activeCell="A23" sqref="A23"/>
    </sheetView>
  </sheetViews>
  <sheetFormatPr baseColWidth="10" defaultRowHeight="12.75" x14ac:dyDescent="0.2"/>
  <cols>
    <col min="1" max="1" width="70.140625" style="1" customWidth="1"/>
    <col min="2" max="9" width="17.7109375" style="4" customWidth="1"/>
    <col min="10" max="10" width="19" style="4" customWidth="1"/>
    <col min="11" max="13" width="17.7109375" style="4" customWidth="1"/>
    <col min="14" max="14" width="23.28515625" style="4" customWidth="1"/>
    <col min="15" max="16" width="17.7109375" style="13" customWidth="1"/>
    <col min="17" max="17" width="18.7109375" style="13" customWidth="1"/>
    <col min="18" max="19" width="17.7109375" style="13" customWidth="1"/>
    <col min="20" max="203" width="11.42578125" style="13"/>
    <col min="204" max="16384" width="11.42578125" style="4"/>
  </cols>
  <sheetData>
    <row r="1" spans="1:255" x14ac:dyDescent="0.2">
      <c r="A1" s="191" t="s">
        <v>311</v>
      </c>
      <c r="B1" s="195"/>
      <c r="C1" s="195"/>
      <c r="D1" s="195"/>
      <c r="E1" s="195"/>
      <c r="F1" s="195"/>
      <c r="G1" s="195"/>
      <c r="H1" s="346"/>
      <c r="I1" s="346"/>
      <c r="J1" s="346"/>
      <c r="K1" s="346"/>
      <c r="L1" s="346"/>
      <c r="M1" s="346"/>
      <c r="N1" s="346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</row>
    <row r="2" spans="1:255" ht="13.5" customHeight="1" x14ac:dyDescent="0.2">
      <c r="A2" s="192" t="s">
        <v>310</v>
      </c>
      <c r="B2" s="192"/>
      <c r="C2" s="192"/>
      <c r="D2" s="192"/>
      <c r="E2" s="192"/>
      <c r="F2" s="192"/>
      <c r="G2" s="192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</row>
    <row r="3" spans="1:255" x14ac:dyDescent="0.2">
      <c r="A3" s="52"/>
      <c r="O3" s="18"/>
      <c r="P3" s="18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</row>
    <row r="4" spans="1:255" s="80" customFormat="1" x14ac:dyDescent="0.2">
      <c r="A4" s="16" t="s">
        <v>323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54"/>
      <c r="O4" s="27"/>
      <c r="P4" s="2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</row>
    <row r="5" spans="1:255" s="82" customFormat="1" x14ac:dyDescent="0.2">
      <c r="A5" s="81"/>
      <c r="B5" s="347" t="s">
        <v>33</v>
      </c>
      <c r="C5" s="347" t="s">
        <v>148</v>
      </c>
      <c r="D5" s="347" t="s">
        <v>149</v>
      </c>
      <c r="E5" s="347" t="s">
        <v>13</v>
      </c>
      <c r="F5" s="347" t="s">
        <v>150</v>
      </c>
      <c r="G5" s="347" t="s">
        <v>151</v>
      </c>
      <c r="H5" s="347" t="s">
        <v>10</v>
      </c>
      <c r="I5" s="347" t="s">
        <v>8</v>
      </c>
      <c r="J5" s="347" t="s">
        <v>34</v>
      </c>
      <c r="K5" s="347" t="s">
        <v>152</v>
      </c>
      <c r="L5" s="347" t="s">
        <v>153</v>
      </c>
      <c r="M5" s="347" t="s">
        <v>35</v>
      </c>
      <c r="N5" s="347" t="s">
        <v>154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</row>
    <row r="6" spans="1:255" s="82" customFormat="1" x14ac:dyDescent="0.2">
      <c r="A6" s="81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</row>
    <row r="7" spans="1:255" s="85" customFormat="1" ht="13.5" thickBot="1" x14ac:dyDescent="0.25">
      <c r="A7" s="125"/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18"/>
      <c r="P7" s="18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</row>
    <row r="8" spans="1:255" s="86" customFormat="1" x14ac:dyDescent="0.2">
      <c r="A8" s="244" t="s">
        <v>26</v>
      </c>
      <c r="B8" s="258">
        <v>6.7000000000000004E-2</v>
      </c>
      <c r="C8" s="258">
        <v>3.2000000000000001E-2</v>
      </c>
      <c r="D8" s="258">
        <v>3.5999999999999997E-2</v>
      </c>
      <c r="E8" s="258">
        <v>2.1999999999999999E-2</v>
      </c>
      <c r="F8" s="258">
        <v>5.0000000000000001E-3</v>
      </c>
      <c r="G8" s="258">
        <v>0.126</v>
      </c>
      <c r="H8" s="258">
        <v>0.52900000000000003</v>
      </c>
      <c r="I8" s="258">
        <v>0.20799999999999999</v>
      </c>
      <c r="J8" s="258">
        <v>0.10100000000000001</v>
      </c>
      <c r="K8" s="258">
        <v>0.19400000000000001</v>
      </c>
      <c r="L8" s="258">
        <v>0.04</v>
      </c>
      <c r="M8" s="258">
        <v>2.9000000000000001E-2</v>
      </c>
      <c r="N8" s="258">
        <v>8.2000000000000003E-2</v>
      </c>
      <c r="O8" s="27"/>
      <c r="P8" s="27"/>
      <c r="Q8" s="134"/>
      <c r="R8" s="153"/>
      <c r="S8" s="153"/>
      <c r="T8" s="153"/>
      <c r="U8" s="153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</row>
    <row r="9" spans="1:255" s="87" customFormat="1" x14ac:dyDescent="0.2">
      <c r="A9" s="9" t="s">
        <v>258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27"/>
      <c r="P9" s="27"/>
      <c r="Q9" s="134"/>
      <c r="R9" s="153"/>
      <c r="S9" s="153"/>
      <c r="T9" s="153"/>
      <c r="U9" s="153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</row>
    <row r="10" spans="1:255" s="86" customFormat="1" x14ac:dyDescent="0.2">
      <c r="A10" s="2" t="s">
        <v>29</v>
      </c>
      <c r="B10" s="23">
        <v>5.3225087748147722E-2</v>
      </c>
      <c r="C10" s="23">
        <v>4.0425238244809467E-2</v>
      </c>
      <c r="D10" s="23">
        <v>1.7291554858794564E-2</v>
      </c>
      <c r="E10" s="23">
        <v>2.6286245703304578E-2</v>
      </c>
      <c r="F10" s="23">
        <v>0</v>
      </c>
      <c r="G10" s="23">
        <v>0.16214027749880836</v>
      </c>
      <c r="H10" s="23">
        <v>0.5214999878536386</v>
      </c>
      <c r="I10" s="23">
        <v>0.27357830698673874</v>
      </c>
      <c r="J10" s="23">
        <v>0.1221224147676378</v>
      </c>
      <c r="K10" s="23">
        <v>0.14852376445077492</v>
      </c>
      <c r="L10" s="23">
        <v>2.6774520231529396E-2</v>
      </c>
      <c r="M10" s="23">
        <v>1.6767228096744777E-2</v>
      </c>
      <c r="N10" s="23">
        <v>9.2694939633020695E-2</v>
      </c>
      <c r="O10" s="134"/>
      <c r="P10" s="134"/>
      <c r="Q10" s="134"/>
      <c r="R10" s="153"/>
      <c r="S10" s="153"/>
      <c r="T10" s="153"/>
      <c r="U10" s="153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</row>
    <row r="11" spans="1:255" s="86" customFormat="1" x14ac:dyDescent="0.2">
      <c r="A11" s="2" t="s">
        <v>11</v>
      </c>
      <c r="B11" s="23">
        <v>6.4291853786538372E-2</v>
      </c>
      <c r="C11" s="23">
        <v>9.8737312797890688E-3</v>
      </c>
      <c r="D11" s="23">
        <v>5.0121504017441726E-2</v>
      </c>
      <c r="E11" s="23">
        <v>9.7243903475223454E-3</v>
      </c>
      <c r="F11" s="23">
        <v>9.3183875393345189E-3</v>
      </c>
      <c r="G11" s="23">
        <v>8.6471949487792785E-2</v>
      </c>
      <c r="H11" s="23">
        <v>0.54481582974620424</v>
      </c>
      <c r="I11" s="23">
        <v>0.10587558999059357</v>
      </c>
      <c r="J11" s="23">
        <v>7.1671840941624876E-2</v>
      </c>
      <c r="K11" s="23">
        <v>0.25881724782008797</v>
      </c>
      <c r="L11" s="23">
        <v>5.8680861703231522E-2</v>
      </c>
      <c r="M11" s="23">
        <v>3.143957579624896E-2</v>
      </c>
      <c r="N11" s="23">
        <v>6.5059170100261784E-2</v>
      </c>
      <c r="O11" s="134"/>
      <c r="P11" s="134"/>
      <c r="Q11" s="134"/>
      <c r="R11" s="153"/>
      <c r="S11" s="153"/>
      <c r="T11" s="153"/>
      <c r="U11" s="153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</row>
    <row r="12" spans="1:255" s="86" customFormat="1" x14ac:dyDescent="0.2">
      <c r="A12" s="2" t="s">
        <v>30</v>
      </c>
      <c r="B12" s="23">
        <v>0.15225164886697454</v>
      </c>
      <c r="C12" s="23">
        <v>6.4539768136324116E-2</v>
      </c>
      <c r="D12" s="23">
        <v>0.10103534905187378</v>
      </c>
      <c r="E12" s="23">
        <v>3.8191550192112469E-2</v>
      </c>
      <c r="F12" s="23">
        <v>1.4263101757515021E-2</v>
      </c>
      <c r="G12" s="23">
        <v>5.1532389760461046E-2</v>
      </c>
      <c r="H12" s="23">
        <v>0.51979378615575389</v>
      </c>
      <c r="I12" s="23">
        <v>0.17972943485710421</v>
      </c>
      <c r="J12" s="23">
        <v>7.7893110820441439E-2</v>
      </c>
      <c r="K12" s="23">
        <v>0.2298168998807095</v>
      </c>
      <c r="L12" s="23">
        <v>5.4968944540190891E-2</v>
      </c>
      <c r="M12" s="23">
        <v>9.5201804768876575E-2</v>
      </c>
      <c r="N12" s="23">
        <v>7.3296036235896894E-2</v>
      </c>
      <c r="O12" s="134"/>
      <c r="P12" s="134"/>
      <c r="Q12" s="134"/>
      <c r="R12" s="153"/>
      <c r="S12" s="153"/>
      <c r="T12" s="153"/>
      <c r="U12" s="153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</row>
    <row r="13" spans="1:255" s="87" customFormat="1" x14ac:dyDescent="0.2">
      <c r="A13" s="9" t="s">
        <v>190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54"/>
      <c r="P13" s="134"/>
      <c r="Q13" s="134"/>
      <c r="R13" s="153"/>
      <c r="S13" s="153"/>
      <c r="T13" s="153"/>
      <c r="U13" s="153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</row>
    <row r="14" spans="1:255" s="86" customFormat="1" x14ac:dyDescent="0.2">
      <c r="A14" s="5" t="s">
        <v>191</v>
      </c>
      <c r="B14" s="23">
        <v>6.8000000000000005E-2</v>
      </c>
      <c r="C14" s="23">
        <v>3.2000000000000001E-2</v>
      </c>
      <c r="D14" s="23">
        <v>3.6999999999999998E-2</v>
      </c>
      <c r="E14" s="23">
        <v>2.3E-2</v>
      </c>
      <c r="F14" s="23">
        <v>3.0000000000000001E-3</v>
      </c>
      <c r="G14" s="23">
        <v>0.129</v>
      </c>
      <c r="H14" s="23">
        <v>0.53700000000000003</v>
      </c>
      <c r="I14" s="23">
        <v>0.21</v>
      </c>
      <c r="J14" s="23">
        <v>9.7000000000000003E-2</v>
      </c>
      <c r="K14" s="23">
        <v>0.193</v>
      </c>
      <c r="L14" s="23">
        <v>3.6999999999999998E-2</v>
      </c>
      <c r="M14" s="23">
        <v>0.01</v>
      </c>
      <c r="N14" s="23">
        <v>8.5000000000000006E-2</v>
      </c>
      <c r="O14" s="134"/>
      <c r="P14" s="134"/>
      <c r="Q14" s="134"/>
      <c r="R14" s="153"/>
      <c r="S14" s="153"/>
      <c r="T14" s="153"/>
      <c r="U14" s="153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</row>
    <row r="15" spans="1:255" s="86" customFormat="1" x14ac:dyDescent="0.2">
      <c r="A15" s="5" t="s">
        <v>192</v>
      </c>
      <c r="B15" s="23">
        <v>3.5000000000000003E-2</v>
      </c>
      <c r="C15" s="23">
        <v>3.2000000000000001E-2</v>
      </c>
      <c r="D15" s="23">
        <v>2.8000000000000001E-2</v>
      </c>
      <c r="E15" s="23">
        <v>0</v>
      </c>
      <c r="F15" s="23">
        <v>3.9E-2</v>
      </c>
      <c r="G15" s="23">
        <v>7.8E-2</v>
      </c>
      <c r="H15" s="23">
        <v>0.39700000000000002</v>
      </c>
      <c r="I15" s="23">
        <v>0.18</v>
      </c>
      <c r="J15" s="23">
        <v>0.17199999999999999</v>
      </c>
      <c r="K15" s="23">
        <v>0.19900000000000001</v>
      </c>
      <c r="L15" s="23">
        <v>9.6000000000000002E-2</v>
      </c>
      <c r="M15" s="23">
        <v>0.36599999999999999</v>
      </c>
      <c r="N15" s="23">
        <v>1.2999999999999999E-2</v>
      </c>
      <c r="O15" s="134"/>
      <c r="P15" s="134"/>
      <c r="Q15" s="134"/>
      <c r="R15" s="153"/>
      <c r="S15" s="153"/>
      <c r="T15" s="153"/>
      <c r="U15" s="153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</row>
    <row r="16" spans="1:255" s="86" customFormat="1" x14ac:dyDescent="0.2">
      <c r="A16" s="9" t="s">
        <v>193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4"/>
      <c r="P16" s="134"/>
      <c r="Q16" s="134"/>
      <c r="R16" s="153"/>
      <c r="S16" s="153"/>
      <c r="T16" s="153"/>
      <c r="U16" s="153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</row>
    <row r="17" spans="1:255" s="86" customFormat="1" x14ac:dyDescent="0.2">
      <c r="A17" s="5" t="s">
        <v>194</v>
      </c>
      <c r="B17" s="23">
        <v>0.75772063152976477</v>
      </c>
      <c r="C17" s="23">
        <v>0.25129255858344046</v>
      </c>
      <c r="D17" s="23">
        <v>0.22829547631931082</v>
      </c>
      <c r="E17" s="23">
        <v>0</v>
      </c>
      <c r="F17" s="23">
        <v>0.13000410607164276</v>
      </c>
      <c r="G17" s="23">
        <v>0</v>
      </c>
      <c r="H17" s="23">
        <v>0.15698210875090737</v>
      </c>
      <c r="I17" s="23">
        <v>0</v>
      </c>
      <c r="J17" s="23">
        <v>0</v>
      </c>
      <c r="K17" s="23">
        <v>0.2345032943846502</v>
      </c>
      <c r="L17" s="23">
        <v>0.20383118862139019</v>
      </c>
      <c r="M17" s="23">
        <v>0</v>
      </c>
      <c r="N17" s="23">
        <v>0.2015032143716341</v>
      </c>
      <c r="O17" s="134"/>
      <c r="P17" s="134"/>
      <c r="Q17" s="134"/>
      <c r="R17" s="153"/>
      <c r="S17" s="153"/>
      <c r="T17" s="153"/>
      <c r="U17" s="153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</row>
    <row r="18" spans="1:255" s="86" customFormat="1" x14ac:dyDescent="0.2">
      <c r="A18" s="5" t="s">
        <v>195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1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134"/>
      <c r="P18" s="134"/>
      <c r="Q18" s="134"/>
      <c r="R18" s="153"/>
      <c r="S18" s="153"/>
      <c r="T18" s="153"/>
      <c r="U18" s="153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</row>
    <row r="19" spans="1:255" s="86" customFormat="1" x14ac:dyDescent="0.2">
      <c r="A19" s="5" t="s">
        <v>196</v>
      </c>
      <c r="B19" s="23">
        <v>6.1063231055384318E-2</v>
      </c>
      <c r="C19" s="23">
        <v>3.0743596301241519E-2</v>
      </c>
      <c r="D19" s="23">
        <v>3.4958283542986392E-2</v>
      </c>
      <c r="E19" s="23">
        <v>2.2052682982990669E-2</v>
      </c>
      <c r="F19" s="23">
        <v>3.5192787238906642E-3</v>
      </c>
      <c r="G19" s="23">
        <v>0.12700727716209134</v>
      </c>
      <c r="H19" s="23">
        <v>0.53189532698991016</v>
      </c>
      <c r="I19" s="23">
        <v>0.2097862031134263</v>
      </c>
      <c r="J19" s="23">
        <v>0.10170786389799394</v>
      </c>
      <c r="K19" s="23">
        <v>0.19333673804405521</v>
      </c>
      <c r="L19" s="23">
        <v>3.8967401733780938E-2</v>
      </c>
      <c r="M19" s="23">
        <v>2.9572216790250242E-2</v>
      </c>
      <c r="N19" s="23">
        <v>8.0592076388039682E-2</v>
      </c>
      <c r="O19" s="134"/>
      <c r="P19" s="134"/>
      <c r="Q19" s="134"/>
      <c r="R19" s="153"/>
      <c r="S19" s="153"/>
      <c r="T19" s="153"/>
      <c r="U19" s="153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</row>
    <row r="20" spans="1:255" s="87" customFormat="1" x14ac:dyDescent="0.2">
      <c r="A20" s="9" t="s">
        <v>31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4"/>
      <c r="P20" s="134"/>
      <c r="Q20" s="134"/>
      <c r="R20" s="153"/>
      <c r="S20" s="153"/>
      <c r="T20" s="153"/>
      <c r="U20" s="153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</row>
    <row r="21" spans="1:255" s="86" customFormat="1" x14ac:dyDescent="0.2">
      <c r="A21" s="5" t="s">
        <v>162</v>
      </c>
      <c r="B21" s="23">
        <v>1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1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134"/>
      <c r="P21" s="134"/>
      <c r="Q21" s="134"/>
      <c r="R21" s="153"/>
      <c r="S21" s="153"/>
      <c r="T21" s="153"/>
      <c r="U21" s="153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</row>
    <row r="22" spans="1:255" s="86" customFormat="1" x14ac:dyDescent="0.2">
      <c r="A22" s="5" t="s">
        <v>163</v>
      </c>
      <c r="B22" s="23">
        <v>0.4974365311856605</v>
      </c>
      <c r="C22" s="23">
        <v>0</v>
      </c>
      <c r="D22" s="23">
        <v>0.4974365311856605</v>
      </c>
      <c r="E22" s="23">
        <v>0</v>
      </c>
      <c r="F22" s="23">
        <v>0</v>
      </c>
      <c r="G22" s="23">
        <v>0</v>
      </c>
      <c r="H22" s="23">
        <v>0.50256346881433966</v>
      </c>
      <c r="I22" s="23">
        <v>0</v>
      </c>
      <c r="J22" s="23">
        <v>0</v>
      </c>
      <c r="K22" s="23">
        <v>0.4974365311856605</v>
      </c>
      <c r="L22" s="23">
        <v>0</v>
      </c>
      <c r="M22" s="23">
        <v>0</v>
      </c>
      <c r="N22" s="23">
        <v>0</v>
      </c>
      <c r="O22" s="134"/>
      <c r="P22" s="134"/>
      <c r="Q22" s="134"/>
      <c r="R22" s="153"/>
      <c r="S22" s="153"/>
      <c r="T22" s="153"/>
      <c r="U22" s="153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</row>
    <row r="23" spans="1:255" s="86" customFormat="1" ht="25.5" x14ac:dyDescent="0.2">
      <c r="A23" s="5" t="s">
        <v>164</v>
      </c>
      <c r="B23" s="23">
        <v>0</v>
      </c>
      <c r="C23" s="23">
        <v>0.38499510843148438</v>
      </c>
      <c r="D23" s="23">
        <v>0</v>
      </c>
      <c r="E23" s="23">
        <v>0.38499510843148438</v>
      </c>
      <c r="F23" s="23">
        <v>0</v>
      </c>
      <c r="G23" s="23">
        <v>6.2018479441562642E-2</v>
      </c>
      <c r="H23" s="23">
        <v>0.83806943556239888</v>
      </c>
      <c r="I23" s="23">
        <v>0</v>
      </c>
      <c r="J23" s="23">
        <v>0</v>
      </c>
      <c r="K23" s="23">
        <v>0.14723791971120545</v>
      </c>
      <c r="L23" s="23">
        <v>0</v>
      </c>
      <c r="M23" s="23">
        <v>0</v>
      </c>
      <c r="N23" s="23">
        <v>0</v>
      </c>
      <c r="O23" s="134"/>
      <c r="P23" s="134"/>
      <c r="Q23" s="134"/>
      <c r="R23" s="153"/>
      <c r="S23" s="153"/>
      <c r="T23" s="153"/>
      <c r="U23" s="153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</row>
    <row r="24" spans="1:255" s="86" customFormat="1" x14ac:dyDescent="0.2">
      <c r="A24" s="5" t="s">
        <v>165</v>
      </c>
      <c r="B24" s="23">
        <v>0</v>
      </c>
      <c r="C24" s="23">
        <v>0</v>
      </c>
      <c r="D24" s="23">
        <v>1.5671935707401288E-2</v>
      </c>
      <c r="E24" s="23">
        <v>0</v>
      </c>
      <c r="F24" s="23">
        <v>0</v>
      </c>
      <c r="G24" s="23">
        <v>0.3270936774246937</v>
      </c>
      <c r="H24" s="23">
        <v>0.65541919462468423</v>
      </c>
      <c r="I24" s="23">
        <v>0.1580123766394263</v>
      </c>
      <c r="J24" s="23">
        <v>0</v>
      </c>
      <c r="K24" s="23">
        <v>9.5736234420515043E-2</v>
      </c>
      <c r="L24" s="23">
        <v>7.4251452099343862E-2</v>
      </c>
      <c r="M24" s="23">
        <v>0</v>
      </c>
      <c r="N24" s="23">
        <v>3.1465723116566773E-3</v>
      </c>
      <c r="O24" s="134"/>
      <c r="P24" s="134"/>
      <c r="Q24" s="134"/>
      <c r="R24" s="153"/>
      <c r="S24" s="153"/>
      <c r="T24" s="153"/>
      <c r="U24" s="153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</row>
    <row r="25" spans="1:255" s="86" customFormat="1" x14ac:dyDescent="0.2">
      <c r="A25" s="5" t="s">
        <v>166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0.43193872824625396</v>
      </c>
      <c r="H25" s="23">
        <v>0.43193872824625396</v>
      </c>
      <c r="I25" s="23">
        <v>0</v>
      </c>
      <c r="J25" s="23">
        <v>0.5680612717537461</v>
      </c>
      <c r="K25" s="23">
        <v>0</v>
      </c>
      <c r="L25" s="23">
        <v>0</v>
      </c>
      <c r="M25" s="23">
        <v>0</v>
      </c>
      <c r="N25" s="23">
        <v>0</v>
      </c>
      <c r="O25" s="134"/>
      <c r="P25" s="134"/>
      <c r="Q25" s="134"/>
      <c r="R25" s="153"/>
      <c r="S25" s="153"/>
      <c r="T25" s="153"/>
      <c r="U25" s="153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</row>
    <row r="26" spans="1:255" s="86" customFormat="1" x14ac:dyDescent="0.2">
      <c r="A26" s="5" t="s">
        <v>167</v>
      </c>
      <c r="B26" s="23">
        <v>0.27106194167864212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0.27106194167864212</v>
      </c>
      <c r="I26" s="23">
        <v>0</v>
      </c>
      <c r="J26" s="23">
        <v>0</v>
      </c>
      <c r="K26" s="23">
        <v>0</v>
      </c>
      <c r="L26" s="23">
        <v>0</v>
      </c>
      <c r="M26" s="23">
        <v>0.72893805832135783</v>
      </c>
      <c r="N26" s="23">
        <v>0</v>
      </c>
      <c r="O26" s="134"/>
      <c r="P26" s="134"/>
      <c r="Q26" s="134"/>
      <c r="R26" s="153"/>
      <c r="S26" s="153"/>
      <c r="T26" s="153"/>
      <c r="U26" s="153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</row>
    <row r="27" spans="1:255" s="86" customFormat="1" x14ac:dyDescent="0.2">
      <c r="A27" s="5" t="s">
        <v>168</v>
      </c>
      <c r="B27" s="23">
        <v>2.180955681744955E-2</v>
      </c>
      <c r="C27" s="23">
        <v>1.2071736001622898E-2</v>
      </c>
      <c r="D27" s="23">
        <v>0.24789141755038593</v>
      </c>
      <c r="E27" s="23">
        <v>1.2538126802177276E-2</v>
      </c>
      <c r="F27" s="23">
        <v>0</v>
      </c>
      <c r="G27" s="23">
        <v>4.058399721059959E-2</v>
      </c>
      <c r="H27" s="23">
        <v>0.20111742862958976</v>
      </c>
      <c r="I27" s="23">
        <v>0.24744718772751267</v>
      </c>
      <c r="J27" s="23">
        <v>0.26499296030403618</v>
      </c>
      <c r="K27" s="23">
        <v>0.23783074763856804</v>
      </c>
      <c r="L27" s="23">
        <v>0.15896993295294029</v>
      </c>
      <c r="M27" s="23">
        <v>2.5157479252279499E-2</v>
      </c>
      <c r="N27" s="23">
        <v>0.1218804978807549</v>
      </c>
      <c r="O27" s="134"/>
      <c r="P27" s="134"/>
      <c r="Q27" s="134"/>
      <c r="R27" s="153"/>
      <c r="S27" s="153"/>
      <c r="T27" s="153"/>
      <c r="U27" s="153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</row>
    <row r="28" spans="1:255" s="86" customFormat="1" x14ac:dyDescent="0.2">
      <c r="A28" s="5" t="s">
        <v>169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1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134"/>
      <c r="P28" s="134"/>
      <c r="Q28" s="134"/>
      <c r="R28" s="153"/>
      <c r="S28" s="153"/>
      <c r="T28" s="153"/>
      <c r="U28" s="153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</row>
    <row r="29" spans="1:255" s="86" customFormat="1" x14ac:dyDescent="0.2">
      <c r="A29" s="5" t="s">
        <v>170</v>
      </c>
      <c r="B29" s="23">
        <v>0</v>
      </c>
      <c r="C29" s="23">
        <v>0</v>
      </c>
      <c r="D29" s="23">
        <v>1.4740132185084031E-2</v>
      </c>
      <c r="E29" s="23">
        <v>0</v>
      </c>
      <c r="F29" s="23">
        <v>0</v>
      </c>
      <c r="G29" s="23">
        <v>0</v>
      </c>
      <c r="H29" s="23">
        <v>0.6781783849340105</v>
      </c>
      <c r="I29" s="23">
        <v>5.1286768878180532E-2</v>
      </c>
      <c r="J29" s="23">
        <v>0.24100404765314309</v>
      </c>
      <c r="K29" s="23">
        <v>0.24135396221167899</v>
      </c>
      <c r="L29" s="23">
        <v>0</v>
      </c>
      <c r="M29" s="23">
        <v>5.1240210833361034E-2</v>
      </c>
      <c r="N29" s="23">
        <v>2.213998326119257E-2</v>
      </c>
      <c r="O29" s="134"/>
      <c r="P29" s="134"/>
      <c r="Q29" s="134"/>
      <c r="R29" s="153"/>
      <c r="S29" s="153"/>
      <c r="T29" s="153"/>
      <c r="U29" s="153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</row>
    <row r="30" spans="1:255" s="86" customFormat="1" x14ac:dyDescent="0.2">
      <c r="A30" s="5" t="s">
        <v>171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0.24423174835932104</v>
      </c>
      <c r="H30" s="23">
        <v>0.25193734507026289</v>
      </c>
      <c r="I30" s="23">
        <v>0</v>
      </c>
      <c r="J30" s="23">
        <v>9.1541254164657464E-3</v>
      </c>
      <c r="K30" s="23">
        <v>0.25758065399085361</v>
      </c>
      <c r="L30" s="23">
        <v>0</v>
      </c>
      <c r="M30" s="23">
        <v>6.1828180380861962E-3</v>
      </c>
      <c r="N30" s="23">
        <v>0.24490835626432028</v>
      </c>
      <c r="O30" s="134"/>
      <c r="P30" s="134"/>
      <c r="Q30" s="134"/>
      <c r="R30" s="153"/>
      <c r="S30" s="153"/>
      <c r="T30" s="153"/>
      <c r="U30" s="153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</row>
    <row r="31" spans="1:255" s="86" customFormat="1" x14ac:dyDescent="0.2">
      <c r="A31" s="5" t="s">
        <v>172</v>
      </c>
      <c r="B31" s="23">
        <v>0.23391057876897142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0.70192217890284481</v>
      </c>
      <c r="I31" s="23">
        <v>0.15756346332324753</v>
      </c>
      <c r="J31" s="23">
        <v>0.14051435777390758</v>
      </c>
      <c r="K31" s="23">
        <v>0.37352526050197205</v>
      </c>
      <c r="L31" s="23">
        <v>6.4167242328183674E-2</v>
      </c>
      <c r="M31" s="23">
        <v>7.6730315308509822E-2</v>
      </c>
      <c r="N31" s="23">
        <v>0</v>
      </c>
      <c r="O31" s="134"/>
      <c r="P31" s="134"/>
      <c r="Q31" s="134"/>
      <c r="R31" s="153"/>
      <c r="S31" s="153"/>
      <c r="T31" s="153"/>
      <c r="U31" s="153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</row>
    <row r="32" spans="1:255" s="86" customFormat="1" ht="25.5" x14ac:dyDescent="0.2">
      <c r="A32" s="5" t="s">
        <v>173</v>
      </c>
      <c r="B32" s="23">
        <v>8.4303397667147048E-2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0.8706819233289701</v>
      </c>
      <c r="I32" s="23">
        <v>0.20599022161638414</v>
      </c>
      <c r="J32" s="23">
        <v>0.1293180766710299</v>
      </c>
      <c r="K32" s="23">
        <v>0.27173763934053285</v>
      </c>
      <c r="L32" s="23">
        <v>6.5747417724148716E-2</v>
      </c>
      <c r="M32" s="23">
        <v>0</v>
      </c>
      <c r="N32" s="23">
        <v>0</v>
      </c>
      <c r="O32" s="134"/>
      <c r="P32" s="134"/>
      <c r="Q32" s="134"/>
      <c r="R32" s="153"/>
      <c r="S32" s="153"/>
      <c r="T32" s="153"/>
      <c r="U32" s="153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</row>
    <row r="33" spans="1:255" s="86" customFormat="1" x14ac:dyDescent="0.2">
      <c r="A33" s="5" t="s">
        <v>174</v>
      </c>
      <c r="B33" s="23">
        <v>1.8584387816263113E-2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0.57131201502591766</v>
      </c>
      <c r="I33" s="23">
        <v>0.20486210784726758</v>
      </c>
      <c r="J33" s="23">
        <v>0.20524148931055169</v>
      </c>
      <c r="K33" s="23">
        <v>7.115968091203892E-2</v>
      </c>
      <c r="L33" s="23">
        <v>0</v>
      </c>
      <c r="M33" s="23">
        <v>0</v>
      </c>
      <c r="N33" s="23">
        <v>0</v>
      </c>
      <c r="O33" s="134"/>
      <c r="P33" s="134"/>
      <c r="Q33" s="134"/>
      <c r="R33" s="153"/>
      <c r="S33" s="153"/>
      <c r="T33" s="153"/>
      <c r="U33" s="153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</row>
    <row r="34" spans="1:255" s="86" customFormat="1" x14ac:dyDescent="0.2">
      <c r="A34" s="5" t="s">
        <v>175</v>
      </c>
      <c r="B34" s="23">
        <v>8.5198940057500672E-2</v>
      </c>
      <c r="C34" s="23">
        <v>2.5044497924815352E-2</v>
      </c>
      <c r="D34" s="23">
        <v>0</v>
      </c>
      <c r="E34" s="23">
        <v>0</v>
      </c>
      <c r="F34" s="23">
        <v>0</v>
      </c>
      <c r="G34" s="23">
        <v>0</v>
      </c>
      <c r="H34" s="23">
        <v>0.43969581850076511</v>
      </c>
      <c r="I34" s="23">
        <v>0.17198026176857151</v>
      </c>
      <c r="J34" s="23">
        <v>0.411624680977423</v>
      </c>
      <c r="K34" s="23">
        <v>0.15249582191249866</v>
      </c>
      <c r="L34" s="23">
        <v>3.5109944207869968E-2</v>
      </c>
      <c r="M34" s="23">
        <v>6.5472585188164248E-2</v>
      </c>
      <c r="N34" s="23">
        <v>6.1533507056801558E-2</v>
      </c>
      <c r="O34" s="134"/>
      <c r="P34" s="134"/>
      <c r="Q34" s="134"/>
      <c r="R34" s="153"/>
      <c r="S34" s="153"/>
      <c r="T34" s="153"/>
      <c r="U34" s="153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</row>
    <row r="35" spans="1:255" s="86" customFormat="1" x14ac:dyDescent="0.2">
      <c r="A35" s="5" t="s">
        <v>176</v>
      </c>
      <c r="B35" s="23">
        <v>0.15755490573009648</v>
      </c>
      <c r="C35" s="23">
        <v>1.7509997272833963E-2</v>
      </c>
      <c r="D35" s="23">
        <v>0</v>
      </c>
      <c r="E35" s="23">
        <v>0</v>
      </c>
      <c r="F35" s="23">
        <v>0</v>
      </c>
      <c r="G35" s="23">
        <v>0.13386963171108071</v>
      </c>
      <c r="H35" s="23">
        <v>0.24282288017347156</v>
      </c>
      <c r="I35" s="23">
        <v>0.61100247852315925</v>
      </c>
      <c r="J35" s="23">
        <v>0.16914756997471037</v>
      </c>
      <c r="K35" s="23">
        <v>0.4552587641991539</v>
      </c>
      <c r="L35" s="23">
        <v>8.3151445685470782E-2</v>
      </c>
      <c r="M35" s="23">
        <v>0.16542764918287528</v>
      </c>
      <c r="N35" s="23">
        <v>5.3065681145616959E-2</v>
      </c>
      <c r="O35" s="134"/>
      <c r="P35" s="134"/>
      <c r="Q35" s="134"/>
      <c r="R35" s="153"/>
      <c r="S35" s="153"/>
      <c r="T35" s="153"/>
      <c r="U35" s="153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</row>
    <row r="36" spans="1:255" s="86" customFormat="1" x14ac:dyDescent="0.2">
      <c r="A36" s="5" t="s">
        <v>177</v>
      </c>
      <c r="B36" s="23">
        <v>0</v>
      </c>
      <c r="C36" s="23">
        <v>0</v>
      </c>
      <c r="D36" s="23">
        <v>0.43141044867571465</v>
      </c>
      <c r="E36" s="23">
        <v>0</v>
      </c>
      <c r="F36" s="23">
        <v>0</v>
      </c>
      <c r="G36" s="23">
        <v>0</v>
      </c>
      <c r="H36" s="23">
        <v>0</v>
      </c>
      <c r="I36" s="23">
        <v>0.43141044867571465</v>
      </c>
      <c r="J36" s="23">
        <v>0</v>
      </c>
      <c r="K36" s="23">
        <v>0.77020978539757323</v>
      </c>
      <c r="L36" s="23">
        <v>0</v>
      </c>
      <c r="M36" s="23">
        <v>0.2297902146024268</v>
      </c>
      <c r="N36" s="23">
        <v>0</v>
      </c>
      <c r="O36" s="134"/>
      <c r="P36" s="134"/>
      <c r="Q36" s="134"/>
      <c r="R36" s="153"/>
      <c r="S36" s="153"/>
      <c r="T36" s="153"/>
      <c r="U36" s="153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</row>
    <row r="37" spans="1:255" s="86" customFormat="1" x14ac:dyDescent="0.2">
      <c r="A37" s="5" t="s">
        <v>178</v>
      </c>
      <c r="B37" s="23">
        <v>0.29687232482702192</v>
      </c>
      <c r="C37" s="23">
        <v>1.9445177677184268E-2</v>
      </c>
      <c r="D37" s="23">
        <v>0</v>
      </c>
      <c r="E37" s="23">
        <v>0</v>
      </c>
      <c r="F37" s="23">
        <v>0</v>
      </c>
      <c r="G37" s="23">
        <v>0.27761793896852582</v>
      </c>
      <c r="H37" s="23">
        <v>0.33806654287514276</v>
      </c>
      <c r="I37" s="23">
        <v>0.83266302508688927</v>
      </c>
      <c r="J37" s="23">
        <v>0.36506113229783538</v>
      </c>
      <c r="K37" s="23">
        <v>0</v>
      </c>
      <c r="L37" s="23">
        <v>0</v>
      </c>
      <c r="M37" s="23">
        <v>8.7443193329309568E-2</v>
      </c>
      <c r="N37" s="23">
        <v>0</v>
      </c>
      <c r="O37" s="134"/>
      <c r="P37" s="134"/>
      <c r="Q37" s="134"/>
      <c r="R37" s="153"/>
      <c r="S37" s="153"/>
      <c r="T37" s="153"/>
      <c r="U37" s="153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</row>
    <row r="38" spans="1:255" s="86" customFormat="1" ht="25.5" x14ac:dyDescent="0.2">
      <c r="A38" s="5" t="s">
        <v>259</v>
      </c>
      <c r="B38" s="23">
        <v>6.4116891631207401E-2</v>
      </c>
      <c r="C38" s="23">
        <v>3.6051185558013607E-2</v>
      </c>
      <c r="D38" s="23">
        <v>0</v>
      </c>
      <c r="E38" s="23">
        <v>0</v>
      </c>
      <c r="F38" s="23">
        <v>6.4116891631207401E-2</v>
      </c>
      <c r="G38" s="23">
        <v>0</v>
      </c>
      <c r="H38" s="23">
        <v>0.42019448939014103</v>
      </c>
      <c r="I38" s="23">
        <v>0</v>
      </c>
      <c r="J38" s="23">
        <v>8.2656144481142016E-2</v>
      </c>
      <c r="K38" s="23">
        <v>6.4094709510327905E-2</v>
      </c>
      <c r="L38" s="23">
        <v>0</v>
      </c>
      <c r="M38" s="23">
        <v>4.6604958923128409E-2</v>
      </c>
      <c r="N38" s="23">
        <v>0.24877994764938804</v>
      </c>
      <c r="O38" s="134"/>
      <c r="P38" s="134"/>
      <c r="Q38" s="134"/>
      <c r="R38" s="153"/>
      <c r="S38" s="153"/>
      <c r="T38" s="153"/>
      <c r="U38" s="153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</row>
    <row r="39" spans="1:255" s="86" customFormat="1" x14ac:dyDescent="0.2">
      <c r="A39" s="5" t="s">
        <v>179</v>
      </c>
      <c r="B39" s="23">
        <v>0.28779761520403402</v>
      </c>
      <c r="C39" s="23">
        <v>0.26719173988309552</v>
      </c>
      <c r="D39" s="23">
        <v>0</v>
      </c>
      <c r="E39" s="23">
        <v>2.717698594816886E-2</v>
      </c>
      <c r="F39" s="23">
        <v>0</v>
      </c>
      <c r="G39" s="23">
        <v>3.7625657497140141E-2</v>
      </c>
      <c r="H39" s="23">
        <v>0.87644365786123968</v>
      </c>
      <c r="I39" s="23">
        <v>3.7625657497140141E-2</v>
      </c>
      <c r="J39" s="23">
        <v>0.30546180569636266</v>
      </c>
      <c r="K39" s="23">
        <v>2.0554062469903087E-2</v>
      </c>
      <c r="L39" s="23">
        <v>4.7731048418071936E-2</v>
      </c>
      <c r="M39" s="23">
        <v>0</v>
      </c>
      <c r="N39" s="23">
        <v>6.4784026706625336E-2</v>
      </c>
      <c r="O39" s="134"/>
      <c r="P39" s="134"/>
      <c r="Q39" s="134"/>
      <c r="R39" s="153"/>
      <c r="S39" s="153"/>
      <c r="T39" s="153"/>
      <c r="U39" s="153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</row>
    <row r="40" spans="1:255" s="86" customFormat="1" x14ac:dyDescent="0.2">
      <c r="A40" s="5" t="s">
        <v>92</v>
      </c>
      <c r="B40" s="23">
        <v>0.52017643588949669</v>
      </c>
      <c r="C40" s="23">
        <v>0.19804080113849662</v>
      </c>
      <c r="D40" s="23">
        <v>0</v>
      </c>
      <c r="E40" s="23">
        <v>0</v>
      </c>
      <c r="F40" s="23">
        <v>0</v>
      </c>
      <c r="G40" s="23">
        <v>0</v>
      </c>
      <c r="H40" s="23">
        <v>9.305714523317514E-2</v>
      </c>
      <c r="I40" s="23">
        <v>0</v>
      </c>
      <c r="J40" s="23">
        <v>0</v>
      </c>
      <c r="K40" s="23">
        <v>0.22527382536624971</v>
      </c>
      <c r="L40" s="23">
        <v>9.9543473648757597E-2</v>
      </c>
      <c r="M40" s="23">
        <v>0</v>
      </c>
      <c r="N40" s="23">
        <v>0</v>
      </c>
      <c r="O40" s="134"/>
      <c r="P40" s="134"/>
      <c r="Q40" s="134"/>
      <c r="R40" s="153"/>
      <c r="S40" s="153"/>
      <c r="T40" s="153"/>
      <c r="U40" s="153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</row>
    <row r="41" spans="1:255" s="86" customFormat="1" x14ac:dyDescent="0.2">
      <c r="A41" s="5" t="s">
        <v>180</v>
      </c>
      <c r="B41" s="23">
        <v>5.1800299883888498E-2</v>
      </c>
      <c r="C41" s="23">
        <v>0</v>
      </c>
      <c r="D41" s="23">
        <v>1.7634517149823295E-2</v>
      </c>
      <c r="E41" s="23">
        <v>0</v>
      </c>
      <c r="F41" s="23">
        <v>5.1425476794807828E-2</v>
      </c>
      <c r="G41" s="23">
        <v>0</v>
      </c>
      <c r="H41" s="23">
        <v>0.50260037033090443</v>
      </c>
      <c r="I41" s="23">
        <v>0.17510862851213083</v>
      </c>
      <c r="J41" s="23">
        <v>0</v>
      </c>
      <c r="K41" s="23">
        <v>0.3134543686741747</v>
      </c>
      <c r="L41" s="23">
        <v>0</v>
      </c>
      <c r="M41" s="23">
        <v>0</v>
      </c>
      <c r="N41" s="23">
        <v>0.22704189450807813</v>
      </c>
      <c r="O41" s="134"/>
      <c r="P41" s="134"/>
      <c r="Q41" s="134"/>
      <c r="R41" s="153"/>
      <c r="S41" s="153"/>
      <c r="T41" s="153"/>
      <c r="U41" s="153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  <c r="IT41" s="13"/>
      <c r="IU41" s="13"/>
    </row>
    <row r="42" spans="1:255" s="86" customFormat="1" x14ac:dyDescent="0.2">
      <c r="A42" s="5" t="s">
        <v>181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1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134"/>
      <c r="P42" s="134"/>
      <c r="Q42" s="134"/>
      <c r="R42" s="153"/>
      <c r="S42" s="153"/>
      <c r="T42" s="153"/>
      <c r="U42" s="153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</row>
    <row r="43" spans="1:255" s="86" customFormat="1" x14ac:dyDescent="0.2">
      <c r="A43" s="5" t="s">
        <v>182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134"/>
      <c r="P43" s="134"/>
      <c r="Q43" s="134"/>
      <c r="R43" s="153"/>
      <c r="S43" s="153"/>
      <c r="T43" s="153"/>
      <c r="U43" s="153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</row>
    <row r="44" spans="1:255" s="86" customFormat="1" x14ac:dyDescent="0.2">
      <c r="A44" s="5" t="s">
        <v>183</v>
      </c>
      <c r="B44" s="23">
        <v>0.23316885136233309</v>
      </c>
      <c r="C44" s="23">
        <v>0</v>
      </c>
      <c r="D44" s="23">
        <v>0.23316885136233309</v>
      </c>
      <c r="E44" s="23">
        <v>0</v>
      </c>
      <c r="F44" s="23">
        <v>0</v>
      </c>
      <c r="G44" s="23">
        <v>0</v>
      </c>
      <c r="H44" s="23">
        <v>0.67922003304472056</v>
      </c>
      <c r="I44" s="23">
        <v>0</v>
      </c>
      <c r="J44" s="23">
        <v>0.23316885136233309</v>
      </c>
      <c r="K44" s="23">
        <v>8.761111559294639E-2</v>
      </c>
      <c r="L44" s="23">
        <v>0</v>
      </c>
      <c r="M44" s="23">
        <v>0</v>
      </c>
      <c r="N44" s="23">
        <v>0</v>
      </c>
      <c r="O44" s="134"/>
      <c r="P44" s="134"/>
      <c r="Q44" s="134"/>
      <c r="R44" s="153"/>
      <c r="S44" s="153"/>
      <c r="T44" s="153"/>
      <c r="U44" s="153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</row>
    <row r="45" spans="1:255" s="86" customFormat="1" x14ac:dyDescent="0.2">
      <c r="A45" s="5" t="s">
        <v>184</v>
      </c>
      <c r="B45" s="23">
        <v>0.13014174263317924</v>
      </c>
      <c r="C45" s="23">
        <v>0</v>
      </c>
      <c r="D45" s="23">
        <v>0.61019584827300433</v>
      </c>
      <c r="E45" s="23">
        <v>0</v>
      </c>
      <c r="F45" s="23">
        <v>0</v>
      </c>
      <c r="G45" s="23">
        <v>0</v>
      </c>
      <c r="H45" s="23">
        <v>0.26055525314307032</v>
      </c>
      <c r="I45" s="23">
        <v>0.86985825736682099</v>
      </c>
      <c r="J45" s="23">
        <v>0</v>
      </c>
      <c r="K45" s="23">
        <v>0.1292488985839256</v>
      </c>
      <c r="L45" s="23">
        <v>0</v>
      </c>
      <c r="M45" s="23">
        <v>0</v>
      </c>
      <c r="N45" s="23">
        <v>0.1292488985839256</v>
      </c>
      <c r="O45" s="134"/>
      <c r="P45" s="134"/>
      <c r="Q45" s="134"/>
      <c r="R45" s="153"/>
      <c r="S45" s="153"/>
      <c r="T45" s="153"/>
      <c r="U45" s="153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</row>
    <row r="46" spans="1:255" s="86" customFormat="1" ht="25.5" x14ac:dyDescent="0.2">
      <c r="A46" s="5" t="s">
        <v>185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0.2460357442300557</v>
      </c>
      <c r="H46" s="23">
        <v>0.50090027327906506</v>
      </c>
      <c r="I46" s="23">
        <v>0</v>
      </c>
      <c r="J46" s="23">
        <v>0.25306398249087908</v>
      </c>
      <c r="K46" s="23">
        <v>0.50090027327906506</v>
      </c>
      <c r="L46" s="23">
        <v>0</v>
      </c>
      <c r="M46" s="23">
        <v>0</v>
      </c>
      <c r="N46" s="23">
        <v>0</v>
      </c>
      <c r="O46" s="134"/>
      <c r="P46" s="134"/>
      <c r="Q46" s="134"/>
      <c r="R46" s="153"/>
      <c r="S46" s="153"/>
      <c r="T46" s="153"/>
      <c r="U46" s="153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</row>
    <row r="47" spans="1:255" s="86" customFormat="1" x14ac:dyDescent="0.2">
      <c r="A47" s="5" t="s">
        <v>186</v>
      </c>
      <c r="B47" s="23">
        <v>1.7805897716059785E-2</v>
      </c>
      <c r="C47" s="23">
        <v>1.8911556680310901E-2</v>
      </c>
      <c r="D47" s="23">
        <v>6.1506732226027455E-2</v>
      </c>
      <c r="E47" s="23">
        <v>1.8532581885366214E-2</v>
      </c>
      <c r="F47" s="23">
        <v>1.8532581885366214E-2</v>
      </c>
      <c r="G47" s="23">
        <v>6.1506732226027455E-2</v>
      </c>
      <c r="H47" s="23">
        <v>0.5435544954235918</v>
      </c>
      <c r="I47" s="23">
        <v>0.24325767100387302</v>
      </c>
      <c r="J47" s="23">
        <v>1.7399727970552076E-2</v>
      </c>
      <c r="K47" s="23">
        <v>9.6552697235139567E-2</v>
      </c>
      <c r="L47" s="23">
        <v>0</v>
      </c>
      <c r="M47" s="23">
        <v>6.2755844042136535E-2</v>
      </c>
      <c r="N47" s="23">
        <v>0.27389006412326067</v>
      </c>
      <c r="O47" s="134"/>
      <c r="P47" s="134"/>
      <c r="Q47" s="134"/>
      <c r="R47" s="153"/>
      <c r="S47" s="153"/>
      <c r="T47" s="153"/>
      <c r="U47" s="153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</row>
    <row r="48" spans="1:255" s="86" customFormat="1" x14ac:dyDescent="0.2">
      <c r="A48" s="5" t="s">
        <v>187</v>
      </c>
      <c r="B48" s="23">
        <v>0</v>
      </c>
      <c r="C48" s="23">
        <v>2.3575200379038888E-2</v>
      </c>
      <c r="D48" s="23">
        <v>0</v>
      </c>
      <c r="E48" s="23">
        <v>0</v>
      </c>
      <c r="F48" s="23">
        <v>0</v>
      </c>
      <c r="G48" s="23">
        <v>0.10208761426440831</v>
      </c>
      <c r="H48" s="23">
        <v>0.72955665689109739</v>
      </c>
      <c r="I48" s="23">
        <v>0.12499549023621156</v>
      </c>
      <c r="J48" s="23">
        <v>0.10153313873234784</v>
      </c>
      <c r="K48" s="23">
        <v>4.538202804529675E-2</v>
      </c>
      <c r="L48" s="23">
        <v>0.12416853905877724</v>
      </c>
      <c r="M48" s="23">
        <v>0</v>
      </c>
      <c r="N48" s="23">
        <v>6.7489914519382188E-2</v>
      </c>
      <c r="O48" s="134"/>
      <c r="P48" s="134"/>
      <c r="Q48" s="134"/>
      <c r="R48" s="153"/>
      <c r="S48" s="153"/>
      <c r="T48" s="153"/>
      <c r="U48" s="153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</row>
    <row r="49" spans="1:255" s="86" customFormat="1" ht="25.5" x14ac:dyDescent="0.2">
      <c r="A49" s="5" t="s">
        <v>188</v>
      </c>
      <c r="B49" s="23">
        <v>8.7810570815617564E-2</v>
      </c>
      <c r="C49" s="23">
        <v>3.1147822630748202E-2</v>
      </c>
      <c r="D49" s="23">
        <v>0</v>
      </c>
      <c r="E49" s="23">
        <v>0</v>
      </c>
      <c r="F49" s="23">
        <v>0</v>
      </c>
      <c r="G49" s="23">
        <v>0</v>
      </c>
      <c r="H49" s="23">
        <v>0.81847718917365586</v>
      </c>
      <c r="I49" s="23">
        <v>0.29700619059383632</v>
      </c>
      <c r="J49" s="23">
        <v>0</v>
      </c>
      <c r="K49" s="23">
        <v>0.35404254977850258</v>
      </c>
      <c r="L49" s="23">
        <v>0</v>
      </c>
      <c r="M49" s="23">
        <v>5.8018339504577944E-2</v>
      </c>
      <c r="N49" s="23">
        <v>0.26555150611523892</v>
      </c>
      <c r="O49" s="134"/>
      <c r="P49" s="134"/>
      <c r="Q49" s="134"/>
      <c r="R49" s="153"/>
      <c r="S49" s="153"/>
      <c r="T49" s="153"/>
      <c r="U49" s="153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</row>
    <row r="50" spans="1:255" s="86" customFormat="1" ht="13.5" thickBot="1" x14ac:dyDescent="0.25">
      <c r="A50" s="233" t="s">
        <v>189</v>
      </c>
      <c r="B50" s="248">
        <v>0.11898276463695255</v>
      </c>
      <c r="C50" s="248">
        <v>1.0032080833504604E-2</v>
      </c>
      <c r="D50" s="248">
        <v>5.1019309311974313E-2</v>
      </c>
      <c r="E50" s="248">
        <v>3.6756124116109123E-2</v>
      </c>
      <c r="F50" s="248">
        <v>4.6701209707563883E-3</v>
      </c>
      <c r="G50" s="248">
        <v>3.6763313281575782E-2</v>
      </c>
      <c r="H50" s="248">
        <v>0.48763779832738302</v>
      </c>
      <c r="I50" s="248">
        <v>0.29002254480384132</v>
      </c>
      <c r="J50" s="248">
        <v>0.10361380316785679</v>
      </c>
      <c r="K50" s="248">
        <v>0.2792759876761447</v>
      </c>
      <c r="L50" s="248">
        <v>5.3977256469160207E-3</v>
      </c>
      <c r="M50" s="248">
        <v>0</v>
      </c>
      <c r="N50" s="248">
        <v>5.2208539543800274E-2</v>
      </c>
      <c r="O50" s="134"/>
      <c r="P50" s="134"/>
      <c r="Q50" s="134"/>
      <c r="R50" s="153"/>
      <c r="S50" s="153"/>
      <c r="T50" s="153"/>
      <c r="U50" s="153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</row>
    <row r="51" spans="1:255" s="28" customFormat="1" x14ac:dyDescent="0.2">
      <c r="A51" s="4" t="s">
        <v>236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34"/>
      <c r="P51" s="134"/>
      <c r="Q51" s="134"/>
      <c r="R51" s="153"/>
      <c r="S51" s="153"/>
      <c r="T51" s="153"/>
      <c r="U51" s="153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</row>
    <row r="52" spans="1:255" x14ac:dyDescent="0.2">
      <c r="A52" s="60" t="s">
        <v>257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155"/>
      <c r="P52" s="155"/>
      <c r="Q52" s="155"/>
      <c r="R52" s="156"/>
      <c r="S52" s="156"/>
      <c r="T52" s="156"/>
      <c r="U52" s="156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</row>
    <row r="53" spans="1:255" x14ac:dyDescent="0.2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155"/>
      <c r="P53" s="155"/>
      <c r="Q53" s="155"/>
      <c r="R53" s="156"/>
      <c r="S53" s="156"/>
      <c r="T53" s="156"/>
      <c r="U53" s="156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</row>
    <row r="54" spans="1:255" x14ac:dyDescent="0.2">
      <c r="A54" s="345" t="s">
        <v>322</v>
      </c>
      <c r="B54" s="345"/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45"/>
    </row>
    <row r="55" spans="1:255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255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255" x14ac:dyDescent="0.2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255" x14ac:dyDescent="0.2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255" x14ac:dyDescent="0.2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255" x14ac:dyDescent="0.2">
      <c r="B60" s="30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255" x14ac:dyDescent="0.2">
      <c r="B61" s="30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8"/>
    </row>
    <row r="62" spans="1:255" x14ac:dyDescent="0.2">
      <c r="B62" s="30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8"/>
    </row>
    <row r="63" spans="1:255" x14ac:dyDescent="0.2">
      <c r="B63" s="30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8"/>
    </row>
    <row r="64" spans="1:255" x14ac:dyDescent="0.2">
      <c r="B64" s="30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2:14" x14ac:dyDescent="0.2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2:14" x14ac:dyDescent="0.2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2:14" x14ac:dyDescent="0.2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2:14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69" spans="2:14" x14ac:dyDescent="0.2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2:14" x14ac:dyDescent="0.2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2:14" x14ac:dyDescent="0.2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</row>
    <row r="72" spans="2:14" x14ac:dyDescent="0.2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</row>
    <row r="73" spans="2:14" x14ac:dyDescent="0.2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</row>
    <row r="74" spans="2:14" x14ac:dyDescent="0.2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</row>
    <row r="75" spans="2:14" x14ac:dyDescent="0.2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2:14" x14ac:dyDescent="0.2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</row>
    <row r="77" spans="2:14" x14ac:dyDescent="0.2"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</row>
    <row r="78" spans="2:14" x14ac:dyDescent="0.2"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</row>
    <row r="79" spans="2:14" x14ac:dyDescent="0.2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</row>
    <row r="80" spans="2:14" x14ac:dyDescent="0.2"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</row>
    <row r="81" spans="2:14" x14ac:dyDescent="0.2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</row>
    <row r="82" spans="2:14" x14ac:dyDescent="0.2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</row>
    <row r="83" spans="2:14" x14ac:dyDescent="0.2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</row>
    <row r="84" spans="2:14" x14ac:dyDescent="0.2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</row>
    <row r="85" spans="2:14" x14ac:dyDescent="0.2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</row>
    <row r="86" spans="2:14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2:14" x14ac:dyDescent="0.2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2:14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2:14" x14ac:dyDescent="0.2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2:14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2:14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2:14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2:14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2:14" x14ac:dyDescent="0.2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2:14" x14ac:dyDescent="0.2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2:14" x14ac:dyDescent="0.2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2:14" x14ac:dyDescent="0.2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2:14" x14ac:dyDescent="0.2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2:14" x14ac:dyDescent="0.2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2:14" x14ac:dyDescent="0.2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  <row r="101" spans="2:14" x14ac:dyDescent="0.2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</row>
    <row r="102" spans="2:14" x14ac:dyDescent="0.2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</row>
    <row r="103" spans="2:14" x14ac:dyDescent="0.2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</row>
    <row r="104" spans="2:14" x14ac:dyDescent="0.2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2:14" x14ac:dyDescent="0.2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</row>
    <row r="106" spans="2:14" x14ac:dyDescent="0.2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2:14" x14ac:dyDescent="0.2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</row>
    <row r="108" spans="2:14" x14ac:dyDescent="0.2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</row>
    <row r="109" spans="2:14" x14ac:dyDescent="0.2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</row>
    <row r="110" spans="2:14" x14ac:dyDescent="0.2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</row>
    <row r="111" spans="2:14" x14ac:dyDescent="0.2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</row>
    <row r="112" spans="2:14" x14ac:dyDescent="0.2"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</row>
    <row r="113" spans="2:14" x14ac:dyDescent="0.2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</row>
    <row r="114" spans="2:14" x14ac:dyDescent="0.2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</row>
    <row r="115" spans="2:14" x14ac:dyDescent="0.2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</row>
    <row r="116" spans="2:14" x14ac:dyDescent="0.2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</row>
    <row r="117" spans="2:14" x14ac:dyDescent="0.2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</row>
    <row r="118" spans="2:14" x14ac:dyDescent="0.2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</row>
    <row r="119" spans="2:14" x14ac:dyDescent="0.2"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</row>
    <row r="120" spans="2:14" x14ac:dyDescent="0.2"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</row>
    <row r="121" spans="2:14" x14ac:dyDescent="0.2"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</row>
    <row r="122" spans="2:14" x14ac:dyDescent="0.2"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</row>
    <row r="123" spans="2:14" x14ac:dyDescent="0.2"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</row>
    <row r="124" spans="2:14" x14ac:dyDescent="0.2"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</row>
    <row r="125" spans="2:14" x14ac:dyDescent="0.2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</row>
    <row r="126" spans="2:14" x14ac:dyDescent="0.2"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</row>
    <row r="127" spans="2:14" x14ac:dyDescent="0.2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</row>
    <row r="128" spans="2:14" x14ac:dyDescent="0.2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</row>
    <row r="129" spans="2:14" x14ac:dyDescent="0.2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</row>
    <row r="130" spans="2:14" x14ac:dyDescent="0.2"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</row>
    <row r="131" spans="2:14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</row>
    <row r="132" spans="2:14" x14ac:dyDescent="0.2"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</row>
    <row r="133" spans="2:14" x14ac:dyDescent="0.2"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</row>
    <row r="134" spans="2:14" x14ac:dyDescent="0.2"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</row>
    <row r="135" spans="2:14" x14ac:dyDescent="0.2"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</row>
    <row r="136" spans="2:14" x14ac:dyDescent="0.2"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</row>
    <row r="137" spans="2:14" x14ac:dyDescent="0.2"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</row>
    <row r="138" spans="2:14" x14ac:dyDescent="0.2"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</row>
    <row r="139" spans="2:14" x14ac:dyDescent="0.2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</row>
    <row r="140" spans="2:14" x14ac:dyDescent="0.2"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</row>
    <row r="141" spans="2:14" x14ac:dyDescent="0.2"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</row>
    <row r="142" spans="2:14" x14ac:dyDescent="0.2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</row>
    <row r="143" spans="2:14" x14ac:dyDescent="0.2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2:14" x14ac:dyDescent="0.2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</row>
    <row r="145" spans="2:14" x14ac:dyDescent="0.2"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</row>
    <row r="146" spans="2:14" x14ac:dyDescent="0.2"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2:14" x14ac:dyDescent="0.2"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</row>
    <row r="148" spans="2:14" x14ac:dyDescent="0.2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</row>
    <row r="149" spans="2:14" x14ac:dyDescent="0.2"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2:14" x14ac:dyDescent="0.2"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</row>
    <row r="151" spans="2:14" x14ac:dyDescent="0.2"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</row>
    <row r="152" spans="2:14" x14ac:dyDescent="0.2"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</row>
    <row r="153" spans="2:14" x14ac:dyDescent="0.2"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</row>
    <row r="154" spans="2:14" x14ac:dyDescent="0.2"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</row>
    <row r="155" spans="2:14" x14ac:dyDescent="0.2"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</row>
    <row r="156" spans="2:14" x14ac:dyDescent="0.2"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</row>
    <row r="157" spans="2:14" x14ac:dyDescent="0.2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</row>
    <row r="158" spans="2:14" x14ac:dyDescent="0.2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</row>
    <row r="159" spans="2:14" x14ac:dyDescent="0.2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</row>
    <row r="160" spans="2:14" x14ac:dyDescent="0.2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</row>
    <row r="161" spans="2:14" x14ac:dyDescent="0.2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</row>
    <row r="162" spans="2:14" x14ac:dyDescent="0.2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</row>
    <row r="163" spans="2:14" x14ac:dyDescent="0.2"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</row>
    <row r="164" spans="2:14" x14ac:dyDescent="0.2"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</row>
    <row r="165" spans="2:14" x14ac:dyDescent="0.2"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</row>
    <row r="166" spans="2:14" x14ac:dyDescent="0.2"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</row>
    <row r="167" spans="2:14" x14ac:dyDescent="0.2"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</row>
    <row r="168" spans="2:14" x14ac:dyDescent="0.2"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</row>
    <row r="169" spans="2:14" x14ac:dyDescent="0.2"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</row>
    <row r="170" spans="2:14" x14ac:dyDescent="0.2"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</row>
    <row r="171" spans="2:14" x14ac:dyDescent="0.2"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</row>
    <row r="172" spans="2:14" x14ac:dyDescent="0.2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</row>
    <row r="173" spans="2:14" x14ac:dyDescent="0.2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</row>
    <row r="174" spans="2:14" x14ac:dyDescent="0.2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</row>
    <row r="175" spans="2:14" x14ac:dyDescent="0.2"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</row>
    <row r="176" spans="2:14" x14ac:dyDescent="0.2"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</row>
    <row r="177" spans="2:14" x14ac:dyDescent="0.2"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</row>
    <row r="178" spans="2:14" x14ac:dyDescent="0.2"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</row>
    <row r="179" spans="2:14" x14ac:dyDescent="0.2"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</row>
    <row r="180" spans="2:14" x14ac:dyDescent="0.2"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</row>
    <row r="181" spans="2:14" x14ac:dyDescent="0.2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</row>
    <row r="182" spans="2:14" x14ac:dyDescent="0.2"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</row>
    <row r="183" spans="2:14" x14ac:dyDescent="0.2"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</row>
    <row r="184" spans="2:14" x14ac:dyDescent="0.2"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</row>
    <row r="185" spans="2:14" x14ac:dyDescent="0.2"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</row>
    <row r="186" spans="2:14" x14ac:dyDescent="0.2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</row>
    <row r="187" spans="2:14" x14ac:dyDescent="0.2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</row>
    <row r="188" spans="2:14" x14ac:dyDescent="0.2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</row>
    <row r="189" spans="2:14" x14ac:dyDescent="0.2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</row>
    <row r="190" spans="2:14" x14ac:dyDescent="0.2"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</row>
    <row r="191" spans="2:14" x14ac:dyDescent="0.2"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</row>
    <row r="192" spans="2:14" x14ac:dyDescent="0.2"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</row>
    <row r="193" spans="2:14" x14ac:dyDescent="0.2"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</row>
    <row r="194" spans="2:14" x14ac:dyDescent="0.2"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</row>
    <row r="195" spans="2:14" x14ac:dyDescent="0.2"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</row>
    <row r="196" spans="2:14" x14ac:dyDescent="0.2"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</row>
    <row r="197" spans="2:14" x14ac:dyDescent="0.2"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</row>
    <row r="198" spans="2:14" x14ac:dyDescent="0.2"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</row>
    <row r="199" spans="2:14" x14ac:dyDescent="0.2"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</row>
    <row r="200" spans="2:14" x14ac:dyDescent="0.2"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</row>
    <row r="201" spans="2:14" x14ac:dyDescent="0.2"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</row>
    <row r="202" spans="2:14" x14ac:dyDescent="0.2"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</row>
    <row r="203" spans="2:14" x14ac:dyDescent="0.2"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</row>
    <row r="204" spans="2:14" x14ac:dyDescent="0.2"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</row>
    <row r="205" spans="2:14" x14ac:dyDescent="0.2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</row>
    <row r="206" spans="2:14" x14ac:dyDescent="0.2"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</row>
    <row r="207" spans="2:14" x14ac:dyDescent="0.2"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</row>
    <row r="208" spans="2:14" x14ac:dyDescent="0.2"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</row>
    <row r="209" spans="2:14" x14ac:dyDescent="0.2"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</row>
    <row r="210" spans="2:14" x14ac:dyDescent="0.2"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</row>
    <row r="211" spans="2:14" x14ac:dyDescent="0.2"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</row>
    <row r="212" spans="2:14" x14ac:dyDescent="0.2"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</row>
    <row r="213" spans="2:14" x14ac:dyDescent="0.2"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</row>
    <row r="214" spans="2:14" x14ac:dyDescent="0.2"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</row>
    <row r="215" spans="2:14" x14ac:dyDescent="0.2"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</row>
    <row r="216" spans="2:14" x14ac:dyDescent="0.2"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</row>
    <row r="217" spans="2:14" x14ac:dyDescent="0.2"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</row>
    <row r="218" spans="2:14" x14ac:dyDescent="0.2"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</row>
    <row r="219" spans="2:14" x14ac:dyDescent="0.2"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</row>
    <row r="220" spans="2:14" x14ac:dyDescent="0.2"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</row>
    <row r="221" spans="2:14" x14ac:dyDescent="0.2"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</row>
    <row r="222" spans="2:14" x14ac:dyDescent="0.2"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</row>
    <row r="223" spans="2:14" x14ac:dyDescent="0.2"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</row>
    <row r="224" spans="2:14" x14ac:dyDescent="0.2"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</row>
    <row r="225" spans="2:14" x14ac:dyDescent="0.2"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</row>
    <row r="226" spans="2:14" x14ac:dyDescent="0.2"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</row>
    <row r="227" spans="2:14" x14ac:dyDescent="0.2"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</row>
    <row r="228" spans="2:14" x14ac:dyDescent="0.2"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</row>
    <row r="229" spans="2:14" x14ac:dyDescent="0.2"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</row>
    <row r="230" spans="2:14" x14ac:dyDescent="0.2"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</row>
    <row r="231" spans="2:14" x14ac:dyDescent="0.2"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</row>
    <row r="232" spans="2:14" x14ac:dyDescent="0.2"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</row>
    <row r="233" spans="2:14" x14ac:dyDescent="0.2"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</row>
    <row r="234" spans="2:14" x14ac:dyDescent="0.2"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</row>
    <row r="235" spans="2:14" x14ac:dyDescent="0.2"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</row>
    <row r="236" spans="2:14" x14ac:dyDescent="0.2"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</row>
    <row r="237" spans="2:14" x14ac:dyDescent="0.2"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</row>
    <row r="238" spans="2:14" x14ac:dyDescent="0.2"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</row>
    <row r="239" spans="2:14" x14ac:dyDescent="0.2"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</row>
    <row r="240" spans="2:14" x14ac:dyDescent="0.2"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</row>
    <row r="241" spans="2:14" x14ac:dyDescent="0.2"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</row>
    <row r="242" spans="2:14" x14ac:dyDescent="0.2"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</row>
    <row r="243" spans="2:14" x14ac:dyDescent="0.2"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</row>
    <row r="244" spans="2:14" x14ac:dyDescent="0.2"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</row>
  </sheetData>
  <mergeCells count="15">
    <mergeCell ref="A54:N54"/>
    <mergeCell ref="H1:N1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95"/>
  <sheetViews>
    <sheetView zoomScaleNormal="100" workbookViewId="0">
      <selection activeCell="A23" sqref="A23"/>
    </sheetView>
  </sheetViews>
  <sheetFormatPr baseColWidth="10" defaultRowHeight="12.75" x14ac:dyDescent="0.2"/>
  <cols>
    <col min="1" max="1" width="81.140625" style="1" customWidth="1"/>
    <col min="2" max="2" width="24.42578125" style="4" customWidth="1"/>
    <col min="3" max="9" width="17.7109375" style="4" customWidth="1"/>
    <col min="10" max="13" width="11.42578125" style="13"/>
    <col min="14" max="14" width="11.42578125" style="149"/>
    <col min="15" max="180" width="11.42578125" style="13"/>
    <col min="181" max="16384" width="11.42578125" style="4"/>
  </cols>
  <sheetData>
    <row r="1" spans="1:180" x14ac:dyDescent="0.2">
      <c r="A1" s="191" t="s">
        <v>244</v>
      </c>
      <c r="B1" s="191"/>
      <c r="C1" s="191"/>
      <c r="D1" s="191"/>
      <c r="E1" s="191"/>
      <c r="F1" s="191"/>
      <c r="G1" s="191"/>
      <c r="H1" s="191"/>
      <c r="I1" s="191"/>
      <c r="FX1" s="4"/>
    </row>
    <row r="2" spans="1:180" ht="24.75" customHeight="1" x14ac:dyDescent="0.2">
      <c r="A2" s="334" t="s">
        <v>292</v>
      </c>
      <c r="B2" s="334"/>
      <c r="C2" s="334"/>
      <c r="D2" s="334"/>
      <c r="E2" s="334"/>
      <c r="F2" s="334"/>
      <c r="G2" s="334"/>
      <c r="H2" s="334"/>
      <c r="I2" s="334"/>
      <c r="FX2" s="4"/>
    </row>
    <row r="3" spans="1:180" x14ac:dyDescent="0.2">
      <c r="A3" s="52"/>
    </row>
    <row r="4" spans="1:180" s="80" customFormat="1" x14ac:dyDescent="0.2">
      <c r="A4" s="16" t="s">
        <v>251</v>
      </c>
      <c r="B4" s="16"/>
      <c r="C4" s="16"/>
      <c r="D4" s="16"/>
      <c r="E4" s="16"/>
      <c r="F4" s="16"/>
      <c r="G4" s="16"/>
      <c r="H4" s="16"/>
      <c r="I4" s="54"/>
      <c r="J4" s="18"/>
      <c r="K4" s="18"/>
      <c r="L4" s="18"/>
      <c r="M4" s="18"/>
      <c r="N4" s="15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</row>
    <row r="5" spans="1:180" s="82" customFormat="1" x14ac:dyDescent="0.2">
      <c r="A5" s="81"/>
      <c r="B5" s="347" t="s">
        <v>155</v>
      </c>
      <c r="C5" s="347" t="s">
        <v>156</v>
      </c>
      <c r="D5" s="347" t="s">
        <v>15</v>
      </c>
      <c r="E5" s="347" t="s">
        <v>157</v>
      </c>
      <c r="F5" s="347" t="s">
        <v>45</v>
      </c>
      <c r="G5" s="347" t="s">
        <v>158</v>
      </c>
      <c r="H5" s="347" t="s">
        <v>46</v>
      </c>
      <c r="I5" s="347" t="s">
        <v>47</v>
      </c>
      <c r="J5" s="27"/>
      <c r="K5" s="27"/>
      <c r="L5" s="27"/>
      <c r="M5" s="27"/>
      <c r="N5" s="160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</row>
    <row r="6" spans="1:180" s="85" customFormat="1" ht="13.5" thickBot="1" x14ac:dyDescent="0.25">
      <c r="A6" s="81"/>
      <c r="B6" s="347"/>
      <c r="C6" s="347"/>
      <c r="D6" s="347"/>
      <c r="E6" s="347"/>
      <c r="F6" s="347"/>
      <c r="G6" s="347"/>
      <c r="H6" s="347"/>
      <c r="I6" s="347"/>
      <c r="J6" s="27"/>
      <c r="K6" s="27"/>
      <c r="L6" s="27"/>
      <c r="M6" s="27"/>
      <c r="N6" s="160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</row>
    <row r="7" spans="1:180" s="86" customFormat="1" x14ac:dyDescent="0.2">
      <c r="A7" s="244" t="s">
        <v>26</v>
      </c>
      <c r="B7" s="258">
        <v>0.20200000000000001</v>
      </c>
      <c r="C7" s="258">
        <v>0.46800000000000003</v>
      </c>
      <c r="D7" s="258">
        <v>0.28699999999999998</v>
      </c>
      <c r="E7" s="258">
        <v>7.0999999999999994E-2</v>
      </c>
      <c r="F7" s="258">
        <v>0.10299999999999999</v>
      </c>
      <c r="G7" s="258">
        <v>0.53300000000000003</v>
      </c>
      <c r="H7" s="258">
        <v>0.08</v>
      </c>
      <c r="I7" s="258">
        <v>8.6999999999999994E-2</v>
      </c>
      <c r="J7" s="25"/>
      <c r="K7" s="25"/>
      <c r="L7" s="25"/>
      <c r="M7" s="25"/>
      <c r="N7" s="150"/>
      <c r="O7" s="150"/>
      <c r="P7" s="150"/>
      <c r="Q7" s="150"/>
      <c r="R7" s="150"/>
      <c r="S7" s="150"/>
      <c r="T7" s="150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</row>
    <row r="8" spans="1:180" s="87" customFormat="1" x14ac:dyDescent="0.2">
      <c r="A8" s="9" t="s">
        <v>258</v>
      </c>
      <c r="B8" s="9"/>
      <c r="C8" s="9"/>
      <c r="D8" s="9"/>
      <c r="E8" s="9"/>
      <c r="F8" s="9"/>
      <c r="G8" s="9"/>
      <c r="H8" s="9"/>
      <c r="I8" s="9"/>
      <c r="J8" s="25"/>
      <c r="K8" s="25"/>
      <c r="L8" s="25"/>
      <c r="M8" s="25"/>
      <c r="N8" s="150"/>
      <c r="O8" s="150"/>
      <c r="P8" s="150"/>
      <c r="Q8" s="150"/>
      <c r="R8" s="150"/>
      <c r="S8" s="150"/>
      <c r="T8" s="150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</row>
    <row r="9" spans="1:180" s="86" customFormat="1" x14ac:dyDescent="0.2">
      <c r="A9" s="2" t="s">
        <v>29</v>
      </c>
      <c r="B9" s="23">
        <v>0.16214027749880836</v>
      </c>
      <c r="C9" s="23">
        <v>0.48709557465230824</v>
      </c>
      <c r="D9" s="23">
        <v>0.20569744819500924</v>
      </c>
      <c r="E9" s="23">
        <v>4.7493712620400939E-2</v>
      </c>
      <c r="F9" s="23">
        <v>0.13010625726064579</v>
      </c>
      <c r="G9" s="23">
        <v>0.51111743048611136</v>
      </c>
      <c r="H9" s="23">
        <v>4.9981585015755996E-2</v>
      </c>
      <c r="I9" s="23">
        <v>7.516997909664995E-2</v>
      </c>
      <c r="J9" s="25"/>
      <c r="K9" s="25"/>
      <c r="L9" s="25"/>
      <c r="M9" s="25"/>
      <c r="N9" s="150"/>
      <c r="O9" s="150"/>
      <c r="P9" s="150"/>
      <c r="Q9" s="150"/>
      <c r="R9" s="150"/>
      <c r="S9" s="150"/>
      <c r="T9" s="150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</row>
    <row r="10" spans="1:180" s="86" customFormat="1" x14ac:dyDescent="0.2">
      <c r="A10" s="2" t="s">
        <v>11</v>
      </c>
      <c r="B10" s="23">
        <v>0.26620740454082548</v>
      </c>
      <c r="C10" s="23">
        <v>0.42286236027779528</v>
      </c>
      <c r="D10" s="23">
        <v>0.36095363443546846</v>
      </c>
      <c r="E10" s="23">
        <v>8.8705911003022511E-2</v>
      </c>
      <c r="F10" s="23">
        <v>4.9080270055715226E-2</v>
      </c>
      <c r="G10" s="23">
        <v>0.54086591124988348</v>
      </c>
      <c r="H10" s="23">
        <v>9.5192768241963141E-2</v>
      </c>
      <c r="I10" s="23">
        <v>9.1321517382360398E-2</v>
      </c>
      <c r="J10" s="25"/>
      <c r="K10" s="25"/>
      <c r="L10" s="25"/>
      <c r="M10" s="25"/>
      <c r="N10" s="150"/>
      <c r="O10" s="150"/>
      <c r="P10" s="150"/>
      <c r="Q10" s="150"/>
      <c r="R10" s="150"/>
      <c r="S10" s="150"/>
      <c r="T10" s="150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</row>
    <row r="11" spans="1:180" s="86" customFormat="1" x14ac:dyDescent="0.2">
      <c r="A11" s="2" t="s">
        <v>30</v>
      </c>
      <c r="B11" s="23">
        <v>0.21601372183548681</v>
      </c>
      <c r="C11" s="23">
        <v>0.51562316228060867</v>
      </c>
      <c r="D11" s="23">
        <v>0.50299528975623586</v>
      </c>
      <c r="E11" s="23">
        <v>0.14645595574732354</v>
      </c>
      <c r="F11" s="23">
        <v>0.12897269470990061</v>
      </c>
      <c r="G11" s="23">
        <v>0.63563594865729323</v>
      </c>
      <c r="H11" s="23">
        <v>0.2005474211480972</v>
      </c>
      <c r="I11" s="23">
        <v>0.13725325630349872</v>
      </c>
      <c r="J11" s="25"/>
      <c r="K11" s="25"/>
      <c r="L11" s="25"/>
      <c r="M11" s="25"/>
      <c r="N11" s="150"/>
      <c r="O11" s="150"/>
      <c r="P11" s="150"/>
      <c r="Q11" s="150"/>
      <c r="R11" s="150"/>
      <c r="S11" s="150"/>
      <c r="T11" s="150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</row>
    <row r="12" spans="1:180" s="87" customFormat="1" x14ac:dyDescent="0.2">
      <c r="A12" s="9" t="s">
        <v>190</v>
      </c>
      <c r="B12" s="9"/>
      <c r="C12" s="9"/>
      <c r="D12" s="9"/>
      <c r="E12" s="9"/>
      <c r="F12" s="9"/>
      <c r="G12" s="9"/>
      <c r="H12" s="9"/>
      <c r="I12" s="9"/>
      <c r="J12" s="25"/>
      <c r="K12" s="25"/>
      <c r="L12" s="25"/>
      <c r="M12" s="25"/>
      <c r="N12" s="150"/>
      <c r="O12" s="150"/>
      <c r="P12" s="150"/>
      <c r="Q12" s="150"/>
      <c r="R12" s="150"/>
      <c r="S12" s="150"/>
      <c r="T12" s="150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</row>
    <row r="13" spans="1:180" s="86" customFormat="1" x14ac:dyDescent="0.2">
      <c r="A13" s="5" t="s">
        <v>191</v>
      </c>
      <c r="B13" s="23">
        <v>0.19600000000000001</v>
      </c>
      <c r="C13" s="23">
        <v>0.46500000000000002</v>
      </c>
      <c r="D13" s="23">
        <v>0.27200000000000002</v>
      </c>
      <c r="E13" s="23">
        <v>7.0999999999999994E-2</v>
      </c>
      <c r="F13" s="23">
        <v>0.1</v>
      </c>
      <c r="G13" s="23">
        <v>0.52800000000000002</v>
      </c>
      <c r="H13" s="23">
        <v>7.1999999999999995E-2</v>
      </c>
      <c r="I13" s="23">
        <v>7.9000000000000001E-2</v>
      </c>
      <c r="J13" s="25"/>
      <c r="K13" s="25"/>
      <c r="L13" s="25"/>
      <c r="M13" s="25"/>
      <c r="N13" s="150"/>
      <c r="O13" s="150"/>
      <c r="P13" s="150"/>
      <c r="Q13" s="150"/>
      <c r="R13" s="150"/>
      <c r="S13" s="150"/>
      <c r="T13" s="150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</row>
    <row r="14" spans="1:180" s="86" customFormat="1" x14ac:dyDescent="0.2">
      <c r="A14" s="5" t="s">
        <v>192</v>
      </c>
      <c r="B14" s="23">
        <v>0.309</v>
      </c>
      <c r="C14" s="23">
        <v>0.52400000000000002</v>
      </c>
      <c r="D14" s="23">
        <v>0.54400000000000004</v>
      </c>
      <c r="E14" s="23">
        <v>6.4000000000000001E-2</v>
      </c>
      <c r="F14" s="23">
        <v>0.151</v>
      </c>
      <c r="G14" s="23">
        <v>0.622</v>
      </c>
      <c r="H14" s="23">
        <v>0.214</v>
      </c>
      <c r="I14" s="23">
        <v>0.217</v>
      </c>
      <c r="J14" s="25"/>
      <c r="K14" s="25"/>
      <c r="L14" s="25"/>
      <c r="M14" s="25"/>
      <c r="N14" s="150"/>
      <c r="O14" s="150"/>
      <c r="P14" s="150"/>
      <c r="Q14" s="150"/>
      <c r="R14" s="150"/>
      <c r="S14" s="150"/>
      <c r="T14" s="150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</row>
    <row r="15" spans="1:180" s="86" customFormat="1" x14ac:dyDescent="0.2">
      <c r="A15" s="9" t="s">
        <v>193</v>
      </c>
      <c r="B15" s="9"/>
      <c r="C15" s="9"/>
      <c r="D15" s="9"/>
      <c r="E15" s="9"/>
      <c r="F15" s="9"/>
      <c r="G15" s="9"/>
      <c r="H15" s="9"/>
      <c r="I15" s="9"/>
      <c r="J15" s="25"/>
      <c r="K15" s="25"/>
      <c r="L15" s="25"/>
      <c r="M15" s="25"/>
      <c r="N15" s="150"/>
      <c r="O15" s="150"/>
      <c r="P15" s="150"/>
      <c r="Q15" s="150"/>
      <c r="R15" s="150"/>
      <c r="S15" s="150"/>
      <c r="T15" s="150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</row>
    <row r="16" spans="1:180" s="86" customFormat="1" x14ac:dyDescent="0.2">
      <c r="A16" s="5" t="s">
        <v>194</v>
      </c>
      <c r="B16" s="23">
        <v>0.33383529469303291</v>
      </c>
      <c r="C16" s="23">
        <v>0.3189087507256147</v>
      </c>
      <c r="D16" s="23">
        <v>0.6632244409656437</v>
      </c>
      <c r="E16" s="23">
        <v>0.14299821659998269</v>
      </c>
      <c r="F16" s="23">
        <v>0.20250374122953591</v>
      </c>
      <c r="G16" s="23">
        <v>0.63381562004392289</v>
      </c>
      <c r="H16" s="23">
        <v>0.46948398656740997</v>
      </c>
      <c r="I16" s="23">
        <v>0.60181606688880873</v>
      </c>
      <c r="J16" s="25"/>
      <c r="K16" s="25"/>
      <c r="L16" s="25"/>
      <c r="M16" s="25"/>
      <c r="N16" s="150"/>
      <c r="O16" s="150"/>
      <c r="P16" s="150"/>
      <c r="Q16" s="150"/>
      <c r="R16" s="150"/>
      <c r="S16" s="150"/>
      <c r="T16" s="150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</row>
    <row r="17" spans="1:180" s="86" customFormat="1" x14ac:dyDescent="0.2">
      <c r="A17" s="5" t="s">
        <v>195</v>
      </c>
      <c r="B17" s="23">
        <v>0</v>
      </c>
      <c r="C17" s="23">
        <v>1</v>
      </c>
      <c r="D17" s="23">
        <v>0</v>
      </c>
      <c r="E17" s="23">
        <v>0</v>
      </c>
      <c r="F17" s="23">
        <v>0</v>
      </c>
      <c r="G17" s="23">
        <v>1</v>
      </c>
      <c r="H17" s="23">
        <v>0</v>
      </c>
      <c r="I17" s="23">
        <v>0</v>
      </c>
      <c r="J17" s="25"/>
      <c r="K17" s="25"/>
      <c r="L17" s="25"/>
      <c r="M17" s="25"/>
      <c r="N17" s="150"/>
      <c r="O17" s="150"/>
      <c r="P17" s="150"/>
      <c r="Q17" s="150"/>
      <c r="R17" s="150"/>
      <c r="S17" s="150"/>
      <c r="T17" s="150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</row>
    <row r="18" spans="1:180" s="86" customFormat="1" x14ac:dyDescent="0.2">
      <c r="A18" s="5" t="s">
        <v>196</v>
      </c>
      <c r="B18" s="23">
        <v>0.20147563945588548</v>
      </c>
      <c r="C18" s="23">
        <v>0.46912374472433283</v>
      </c>
      <c r="D18" s="23">
        <v>0.28398130113536857</v>
      </c>
      <c r="E18" s="23">
        <v>7.0439885869966801E-2</v>
      </c>
      <c r="F18" s="23">
        <v>0.10197220014408569</v>
      </c>
      <c r="G18" s="23">
        <v>0.53214359036013792</v>
      </c>
      <c r="H18" s="23">
        <v>7.6742720177985044E-2</v>
      </c>
      <c r="I18" s="23">
        <v>8.2556420098732305E-2</v>
      </c>
      <c r="J18" s="25"/>
      <c r="K18" s="25"/>
      <c r="L18" s="25"/>
      <c r="M18" s="25"/>
      <c r="N18" s="150"/>
      <c r="O18" s="150"/>
      <c r="P18" s="150"/>
      <c r="Q18" s="150"/>
      <c r="R18" s="150"/>
      <c r="S18" s="150"/>
      <c r="T18" s="150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</row>
    <row r="19" spans="1:180" s="87" customFormat="1" x14ac:dyDescent="0.2">
      <c r="A19" s="9" t="s">
        <v>31</v>
      </c>
      <c r="B19" s="9"/>
      <c r="C19" s="9"/>
      <c r="D19" s="9"/>
      <c r="E19" s="9"/>
      <c r="F19" s="9"/>
      <c r="G19" s="9"/>
      <c r="H19" s="9"/>
      <c r="I19" s="9"/>
      <c r="J19" s="25"/>
      <c r="K19" s="25"/>
      <c r="L19" s="25"/>
      <c r="M19" s="25"/>
      <c r="N19" s="150"/>
      <c r="O19" s="150"/>
      <c r="P19" s="150"/>
      <c r="Q19" s="150"/>
      <c r="R19" s="150"/>
      <c r="S19" s="150"/>
      <c r="T19" s="150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</row>
    <row r="20" spans="1:180" s="86" customFormat="1" x14ac:dyDescent="0.2">
      <c r="A20" s="5" t="s">
        <v>162</v>
      </c>
      <c r="B20" s="23">
        <v>0</v>
      </c>
      <c r="C20" s="23">
        <v>0</v>
      </c>
      <c r="D20" s="23">
        <v>1</v>
      </c>
      <c r="E20" s="23">
        <v>0</v>
      </c>
      <c r="F20" s="23">
        <v>0</v>
      </c>
      <c r="G20" s="23">
        <v>1</v>
      </c>
      <c r="H20" s="23">
        <v>1</v>
      </c>
      <c r="I20" s="23">
        <v>0</v>
      </c>
      <c r="J20" s="25"/>
      <c r="K20" s="25"/>
      <c r="L20" s="25"/>
      <c r="M20" s="25"/>
      <c r="N20" s="150"/>
      <c r="O20" s="150"/>
      <c r="P20" s="150"/>
      <c r="Q20" s="150"/>
      <c r="R20" s="150"/>
      <c r="S20" s="150"/>
      <c r="T20" s="150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</row>
    <row r="21" spans="1:180" s="86" customFormat="1" x14ac:dyDescent="0.2">
      <c r="A21" s="5" t="s">
        <v>163</v>
      </c>
      <c r="B21" s="23">
        <v>0</v>
      </c>
      <c r="C21" s="23">
        <v>1</v>
      </c>
      <c r="D21" s="23">
        <v>0.4974365311856605</v>
      </c>
      <c r="E21" s="23">
        <v>0.4974365311856605</v>
      </c>
      <c r="F21" s="23">
        <v>0</v>
      </c>
      <c r="G21" s="23">
        <v>1</v>
      </c>
      <c r="H21" s="23">
        <v>0.4974365311856605</v>
      </c>
      <c r="I21" s="23">
        <v>0.4974365311856605</v>
      </c>
      <c r="J21" s="25"/>
      <c r="K21" s="25"/>
      <c r="L21" s="25"/>
      <c r="M21" s="25"/>
      <c r="N21" s="150"/>
      <c r="O21" s="150"/>
      <c r="P21" s="150"/>
      <c r="Q21" s="150"/>
      <c r="R21" s="150"/>
      <c r="S21" s="150"/>
      <c r="T21" s="150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</row>
    <row r="22" spans="1:180" s="86" customFormat="1" x14ac:dyDescent="0.2">
      <c r="A22" s="5" t="s">
        <v>164</v>
      </c>
      <c r="B22" s="23">
        <v>0.20925639915276811</v>
      </c>
      <c r="C22" s="23">
        <v>0.43232094314665154</v>
      </c>
      <c r="D22" s="23">
        <v>0.14723791971120545</v>
      </c>
      <c r="E22" s="23">
        <v>0</v>
      </c>
      <c r="F22" s="23">
        <v>0.38499510843148438</v>
      </c>
      <c r="G22" s="23">
        <v>0.60031224684212003</v>
      </c>
      <c r="H22" s="23">
        <v>4.7325834715167166E-2</v>
      </c>
      <c r="I22" s="23">
        <v>0.38499510843148438</v>
      </c>
      <c r="J22" s="25"/>
      <c r="K22" s="25"/>
      <c r="L22" s="25"/>
      <c r="M22" s="25"/>
      <c r="N22" s="150"/>
      <c r="O22" s="150"/>
      <c r="P22" s="150"/>
      <c r="Q22" s="150"/>
      <c r="R22" s="150"/>
      <c r="S22" s="150"/>
      <c r="T22" s="150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</row>
    <row r="23" spans="1:180" s="86" customFormat="1" x14ac:dyDescent="0.2">
      <c r="A23" s="5" t="s">
        <v>165</v>
      </c>
      <c r="B23" s="23">
        <v>0.3460323686149479</v>
      </c>
      <c r="C23" s="23">
        <v>0.32726121917571327</v>
      </c>
      <c r="D23" s="23">
        <v>0.1021297992663229</v>
      </c>
      <c r="E23" s="23">
        <v>7.7033448620559761E-2</v>
      </c>
      <c r="F23" s="23">
        <v>7.7057234373916705E-2</v>
      </c>
      <c r="G23" s="23">
        <v>0.57256905769903321</v>
      </c>
      <c r="H23" s="23">
        <v>8.5576444609783961E-2</v>
      </c>
      <c r="I23" s="23">
        <v>8.1546344454264917E-3</v>
      </c>
      <c r="J23" s="25"/>
      <c r="K23" s="25"/>
      <c r="L23" s="25"/>
      <c r="M23" s="25"/>
      <c r="N23" s="150"/>
      <c r="O23" s="150"/>
      <c r="P23" s="150"/>
      <c r="Q23" s="150"/>
      <c r="R23" s="150"/>
      <c r="S23" s="150"/>
      <c r="T23" s="150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</row>
    <row r="24" spans="1:180" s="86" customFormat="1" x14ac:dyDescent="0.2">
      <c r="A24" s="5" t="s">
        <v>166</v>
      </c>
      <c r="B24" s="23">
        <v>0.43193872824625396</v>
      </c>
      <c r="C24" s="23">
        <v>0</v>
      </c>
      <c r="D24" s="23">
        <v>0.5680612717537461</v>
      </c>
      <c r="E24" s="23">
        <v>0</v>
      </c>
      <c r="F24" s="23">
        <v>0</v>
      </c>
      <c r="G24" s="23">
        <v>0.43193872824625396</v>
      </c>
      <c r="H24" s="23">
        <v>0.43193872824625396</v>
      </c>
      <c r="I24" s="23">
        <v>0</v>
      </c>
      <c r="J24" s="25"/>
      <c r="K24" s="25"/>
      <c r="L24" s="25"/>
      <c r="M24" s="25"/>
      <c r="N24" s="150"/>
      <c r="O24" s="150"/>
      <c r="P24" s="150"/>
      <c r="Q24" s="150"/>
      <c r="R24" s="150"/>
      <c r="S24" s="150"/>
      <c r="T24" s="150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</row>
    <row r="25" spans="1:180" s="86" customFormat="1" x14ac:dyDescent="0.2">
      <c r="A25" s="5" t="s">
        <v>167</v>
      </c>
      <c r="B25" s="23">
        <v>0.36651030590805045</v>
      </c>
      <c r="C25" s="23">
        <v>0.72893805832135783</v>
      </c>
      <c r="D25" s="23">
        <v>0.36242775241330738</v>
      </c>
      <c r="E25" s="23">
        <v>0</v>
      </c>
      <c r="F25" s="23">
        <v>0.27106194167864212</v>
      </c>
      <c r="G25" s="23">
        <v>1</v>
      </c>
      <c r="H25" s="23">
        <v>0.63757224758669262</v>
      </c>
      <c r="I25" s="23">
        <v>0.36651030590805045</v>
      </c>
      <c r="J25" s="25"/>
      <c r="K25" s="25"/>
      <c r="L25" s="25"/>
      <c r="M25" s="25"/>
      <c r="N25" s="150"/>
      <c r="O25" s="150"/>
      <c r="P25" s="150"/>
      <c r="Q25" s="150"/>
      <c r="R25" s="150"/>
      <c r="S25" s="150"/>
      <c r="T25" s="150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</row>
    <row r="26" spans="1:180" s="86" customFormat="1" x14ac:dyDescent="0.2">
      <c r="A26" s="5" t="s">
        <v>168</v>
      </c>
      <c r="B26" s="23">
        <v>0.21184368226991668</v>
      </c>
      <c r="C26" s="23">
        <v>0.41749852081277666</v>
      </c>
      <c r="D26" s="23">
        <v>0.3388644620828194</v>
      </c>
      <c r="E26" s="23">
        <v>4.0830791556640336E-2</v>
      </c>
      <c r="F26" s="23">
        <v>5.3116408775289663E-2</v>
      </c>
      <c r="G26" s="23">
        <v>0.44737660153785042</v>
      </c>
      <c r="H26" s="23">
        <v>0.26488548618032365</v>
      </c>
      <c r="I26" s="23">
        <v>0.19721377956928243</v>
      </c>
      <c r="J26" s="25"/>
      <c r="K26" s="25"/>
      <c r="L26" s="25"/>
      <c r="M26" s="25"/>
      <c r="N26" s="150"/>
      <c r="O26" s="150"/>
      <c r="P26" s="150"/>
      <c r="Q26" s="150"/>
      <c r="R26" s="150"/>
      <c r="S26" s="150"/>
      <c r="T26" s="150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</row>
    <row r="27" spans="1:180" s="86" customFormat="1" x14ac:dyDescent="0.2">
      <c r="A27" s="5" t="s">
        <v>169</v>
      </c>
      <c r="B27" s="23">
        <v>0</v>
      </c>
      <c r="C27" s="23">
        <v>9.8765744650102918E-2</v>
      </c>
      <c r="D27" s="23">
        <v>0.9012342553498971</v>
      </c>
      <c r="E27" s="23">
        <v>0</v>
      </c>
      <c r="F27" s="23">
        <v>0</v>
      </c>
      <c r="G27" s="23">
        <v>1</v>
      </c>
      <c r="H27" s="23">
        <v>0</v>
      </c>
      <c r="I27" s="23">
        <v>0</v>
      </c>
      <c r="J27" s="25"/>
      <c r="K27" s="25"/>
      <c r="L27" s="25"/>
      <c r="M27" s="25"/>
      <c r="N27" s="150"/>
      <c r="O27" s="150"/>
      <c r="P27" s="150"/>
      <c r="Q27" s="150"/>
      <c r="R27" s="150"/>
      <c r="S27" s="150"/>
      <c r="T27" s="150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</row>
    <row r="28" spans="1:180" s="86" customFormat="1" x14ac:dyDescent="0.2">
      <c r="A28" s="5" t="s">
        <v>170</v>
      </c>
      <c r="B28" s="23">
        <v>1.2355687755097941E-2</v>
      </c>
      <c r="C28" s="23">
        <v>0.62097126391211321</v>
      </c>
      <c r="D28" s="23">
        <v>0.13940709515781818</v>
      </c>
      <c r="E28" s="23">
        <v>0</v>
      </c>
      <c r="F28" s="23">
        <v>0</v>
      </c>
      <c r="G28" s="23">
        <v>0.59085189976489982</v>
      </c>
      <c r="H28" s="23">
        <v>1.2355687755097941E-2</v>
      </c>
      <c r="I28" s="23">
        <v>2.213998326119257E-2</v>
      </c>
      <c r="J28" s="25"/>
      <c r="K28" s="25"/>
      <c r="L28" s="25"/>
      <c r="M28" s="25"/>
      <c r="N28" s="150"/>
      <c r="O28" s="150"/>
      <c r="P28" s="150"/>
      <c r="Q28" s="150"/>
      <c r="R28" s="150"/>
      <c r="S28" s="150"/>
      <c r="T28" s="150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</row>
    <row r="29" spans="1:180" s="86" customFormat="1" x14ac:dyDescent="0.2">
      <c r="A29" s="5" t="s">
        <v>171</v>
      </c>
      <c r="B29" s="23">
        <v>0.24423174835932104</v>
      </c>
      <c r="C29" s="23">
        <v>0.74816928732001886</v>
      </c>
      <c r="D29" s="23">
        <v>0.2587967710133483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/>
      <c r="K29" s="25"/>
      <c r="L29" s="25"/>
      <c r="M29" s="25"/>
      <c r="N29" s="150"/>
      <c r="O29" s="150"/>
      <c r="P29" s="150"/>
      <c r="Q29" s="150"/>
      <c r="R29" s="150"/>
      <c r="S29" s="150"/>
      <c r="T29" s="150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</row>
    <row r="30" spans="1:180" s="86" customFormat="1" x14ac:dyDescent="0.2">
      <c r="A30" s="5" t="s">
        <v>172</v>
      </c>
      <c r="B30" s="23">
        <v>6.4167242328183674E-2</v>
      </c>
      <c r="C30" s="23">
        <v>0.60943218203090876</v>
      </c>
      <c r="D30" s="23">
        <v>0.21830710703674985</v>
      </c>
      <c r="E30" s="23">
        <v>0</v>
      </c>
      <c r="F30" s="23">
        <v>0</v>
      </c>
      <c r="G30" s="23">
        <v>0.85948564222609225</v>
      </c>
      <c r="H30" s="23">
        <v>0.31422070252336726</v>
      </c>
      <c r="I30" s="23">
        <v>0.15629374449638864</v>
      </c>
      <c r="J30" s="25"/>
      <c r="K30" s="25"/>
      <c r="L30" s="25"/>
      <c r="M30" s="25"/>
      <c r="N30" s="150"/>
      <c r="O30" s="150"/>
      <c r="P30" s="150"/>
      <c r="Q30" s="150"/>
      <c r="R30" s="150"/>
      <c r="S30" s="150"/>
      <c r="T30" s="150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</row>
    <row r="31" spans="1:180" s="86" customFormat="1" ht="25.5" x14ac:dyDescent="0.2">
      <c r="A31" s="5" t="s">
        <v>173</v>
      </c>
      <c r="B31" s="23">
        <v>6.5747417724148716E-2</v>
      </c>
      <c r="C31" s="23">
        <v>0.40682187719043511</v>
      </c>
      <c r="D31" s="23">
        <v>0.40682187719043511</v>
      </c>
      <c r="E31" s="23">
        <v>0.12781858155435633</v>
      </c>
      <c r="F31" s="23">
        <v>0</v>
      </c>
      <c r="G31" s="23">
        <v>0.87104751975521677</v>
      </c>
      <c r="H31" s="23">
        <v>0</v>
      </c>
      <c r="I31" s="23">
        <v>0.20599022161638414</v>
      </c>
      <c r="J31" s="25"/>
      <c r="K31" s="25"/>
      <c r="L31" s="25"/>
      <c r="M31" s="25"/>
      <c r="N31" s="150"/>
      <c r="O31" s="150"/>
      <c r="P31" s="150"/>
      <c r="Q31" s="150"/>
      <c r="R31" s="150"/>
      <c r="S31" s="150"/>
      <c r="T31" s="150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</row>
    <row r="32" spans="1:180" s="86" customFormat="1" x14ac:dyDescent="0.2">
      <c r="A32" s="5" t="s">
        <v>174</v>
      </c>
      <c r="B32" s="23">
        <v>7.1267070778887914E-2</v>
      </c>
      <c r="C32" s="23">
        <v>0.2760217887593065</v>
      </c>
      <c r="D32" s="23">
        <v>8.9851458595151021E-2</v>
      </c>
      <c r="E32" s="23">
        <v>0</v>
      </c>
      <c r="F32" s="23">
        <v>5.2575293095775813E-2</v>
      </c>
      <c r="G32" s="23">
        <v>0.72387082137384451</v>
      </c>
      <c r="H32" s="23">
        <v>1.8584387816263113E-2</v>
      </c>
      <c r="I32" s="23">
        <v>1.8584387816263113E-2</v>
      </c>
      <c r="J32" s="25"/>
      <c r="K32" s="25"/>
      <c r="L32" s="25"/>
      <c r="M32" s="25"/>
      <c r="N32" s="150"/>
      <c r="O32" s="150"/>
      <c r="P32" s="150"/>
      <c r="Q32" s="150"/>
      <c r="R32" s="150"/>
      <c r="S32" s="150"/>
      <c r="T32" s="150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</row>
    <row r="33" spans="1:180" s="86" customFormat="1" x14ac:dyDescent="0.2">
      <c r="A33" s="5" t="s">
        <v>175</v>
      </c>
      <c r="B33" s="23">
        <v>7.1598953339856178E-2</v>
      </c>
      <c r="C33" s="23">
        <v>0.63800624509453729</v>
      </c>
      <c r="D33" s="23">
        <v>0.56948154193501443</v>
      </c>
      <c r="E33" s="23">
        <v>2.5044497924815352E-2</v>
      </c>
      <c r="F33" s="23">
        <v>0.41698572002251572</v>
      </c>
      <c r="G33" s="23">
        <v>0.70491494625838858</v>
      </c>
      <c r="H33" s="23">
        <v>0.16019820733355014</v>
      </c>
      <c r="I33" s="23">
        <v>0.18442447706544321</v>
      </c>
      <c r="J33" s="25"/>
      <c r="K33" s="25"/>
      <c r="L33" s="25"/>
      <c r="M33" s="25"/>
      <c r="N33" s="150"/>
      <c r="O33" s="150"/>
      <c r="P33" s="150"/>
      <c r="Q33" s="150"/>
      <c r="R33" s="150"/>
      <c r="S33" s="150"/>
      <c r="T33" s="150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</row>
    <row r="34" spans="1:180" s="86" customFormat="1" x14ac:dyDescent="0.2">
      <c r="A34" s="5" t="s">
        <v>176</v>
      </c>
      <c r="B34" s="23">
        <v>0.28049649228738899</v>
      </c>
      <c r="C34" s="23">
        <v>0.68630329244363963</v>
      </c>
      <c r="D34" s="23">
        <v>0.35378049817620499</v>
      </c>
      <c r="E34" s="23">
        <v>5.4219471617796791E-2</v>
      </c>
      <c r="F34" s="23">
        <v>0.19750945565567263</v>
      </c>
      <c r="G34" s="23">
        <v>0.433025752813749</v>
      </c>
      <c r="H34" s="23">
        <v>0.10633286862607036</v>
      </c>
      <c r="I34" s="23">
        <v>0.19861514953547033</v>
      </c>
      <c r="J34" s="25"/>
      <c r="K34" s="25"/>
      <c r="L34" s="25"/>
      <c r="M34" s="25"/>
      <c r="N34" s="150"/>
      <c r="O34" s="150"/>
      <c r="P34" s="150"/>
      <c r="Q34" s="150"/>
      <c r="R34" s="150"/>
      <c r="S34" s="150"/>
      <c r="T34" s="150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</row>
    <row r="35" spans="1:180" s="86" customFormat="1" x14ac:dyDescent="0.2">
      <c r="A35" s="5" t="s">
        <v>177</v>
      </c>
      <c r="B35" s="23">
        <v>0</v>
      </c>
      <c r="C35" s="23">
        <v>0.66120066327814142</v>
      </c>
      <c r="D35" s="23">
        <v>1</v>
      </c>
      <c r="E35" s="23">
        <v>0</v>
      </c>
      <c r="F35" s="23">
        <v>0</v>
      </c>
      <c r="G35" s="23">
        <v>0.66120066327814142</v>
      </c>
      <c r="H35" s="23">
        <v>0.2297902146024268</v>
      </c>
      <c r="I35" s="23">
        <v>0.33879933672185847</v>
      </c>
      <c r="J35" s="25"/>
      <c r="K35" s="25"/>
      <c r="L35" s="25"/>
      <c r="M35" s="25"/>
      <c r="N35" s="150"/>
      <c r="O35" s="150"/>
      <c r="P35" s="150"/>
      <c r="Q35" s="150"/>
      <c r="R35" s="150"/>
      <c r="S35" s="150"/>
      <c r="T35" s="150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</row>
    <row r="36" spans="1:180" s="86" customFormat="1" x14ac:dyDescent="0.2">
      <c r="A36" s="5" t="s">
        <v>178</v>
      </c>
      <c r="B36" s="23">
        <v>0.36506113229783538</v>
      </c>
      <c r="C36" s="23">
        <v>0.96041275990477037</v>
      </c>
      <c r="D36" s="23">
        <v>0.31773368863840917</v>
      </c>
      <c r="E36" s="23">
        <v>0.29867474354328027</v>
      </c>
      <c r="F36" s="23">
        <v>0</v>
      </c>
      <c r="G36" s="23">
        <v>0.70113446463803175</v>
      </c>
      <c r="H36" s="23">
        <v>0</v>
      </c>
      <c r="I36" s="23">
        <v>0</v>
      </c>
      <c r="J36" s="25"/>
      <c r="K36" s="25"/>
      <c r="L36" s="25"/>
      <c r="M36" s="25"/>
      <c r="N36" s="150"/>
      <c r="O36" s="150"/>
      <c r="P36" s="150"/>
      <c r="Q36" s="150"/>
      <c r="R36" s="150"/>
      <c r="S36" s="150"/>
      <c r="T36" s="150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</row>
    <row r="37" spans="1:180" s="86" customFormat="1" ht="25.5" x14ac:dyDescent="0.2">
      <c r="A37" s="5" t="s">
        <v>259</v>
      </c>
      <c r="B37" s="23">
        <v>0.11072185055433581</v>
      </c>
      <c r="C37" s="23">
        <v>0.13048598760268293</v>
      </c>
      <c r="D37" s="23">
        <v>0.28251868967493765</v>
      </c>
      <c r="E37" s="23">
        <v>0.2669472501401226</v>
      </c>
      <c r="F37" s="23">
        <v>0</v>
      </c>
      <c r="G37" s="23">
        <v>0.54718120633326384</v>
      </c>
      <c r="H37" s="23">
        <v>0.16387519064380374</v>
      </c>
      <c r="I37" s="23">
        <v>0.21048014956693215</v>
      </c>
      <c r="J37" s="25"/>
      <c r="K37" s="25"/>
      <c r="L37" s="25"/>
      <c r="M37" s="25"/>
      <c r="N37" s="150"/>
      <c r="O37" s="150"/>
      <c r="P37" s="150"/>
      <c r="Q37" s="150"/>
      <c r="R37" s="150"/>
      <c r="S37" s="150"/>
      <c r="T37" s="150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</row>
    <row r="38" spans="1:180" s="86" customFormat="1" x14ac:dyDescent="0.2">
      <c r="A38" s="5" t="s">
        <v>179</v>
      </c>
      <c r="B38" s="23">
        <v>0.12296374667366856</v>
      </c>
      <c r="C38" s="23">
        <v>0.39078666128756157</v>
      </c>
      <c r="D38" s="23">
        <v>0.6585709966357487</v>
      </c>
      <c r="E38" s="23">
        <v>2.717698594816886E-2</v>
      </c>
      <c r="F38" s="23">
        <v>0.31497460115220288</v>
      </c>
      <c r="G38" s="23">
        <v>0.88598830364109316</v>
      </c>
      <c r="H38" s="23">
        <v>2.717698594816886E-2</v>
      </c>
      <c r="I38" s="23">
        <v>0.28779761520403402</v>
      </c>
      <c r="J38" s="25"/>
      <c r="K38" s="25"/>
      <c r="L38" s="25"/>
      <c r="M38" s="25"/>
      <c r="N38" s="150"/>
      <c r="O38" s="150"/>
      <c r="P38" s="150"/>
      <c r="Q38" s="150"/>
      <c r="R38" s="150"/>
      <c r="S38" s="150"/>
      <c r="T38" s="150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</row>
    <row r="39" spans="1:180" s="86" customFormat="1" x14ac:dyDescent="0.2">
      <c r="A39" s="5" t="s">
        <v>92</v>
      </c>
      <c r="B39" s="23">
        <v>9.9543473648757597E-2</v>
      </c>
      <c r="C39" s="23">
        <v>0.16073066322304477</v>
      </c>
      <c r="D39" s="23">
        <v>0.22527382536624971</v>
      </c>
      <c r="E39" s="23">
        <v>0</v>
      </c>
      <c r="F39" s="23">
        <v>9.8497327489739023E-2</v>
      </c>
      <c r="G39" s="23">
        <v>0.19260061888193275</v>
      </c>
      <c r="H39" s="23">
        <v>9.8497327489739023E-2</v>
      </c>
      <c r="I39" s="23">
        <v>0.35944577266645183</v>
      </c>
      <c r="J39" s="25"/>
      <c r="K39" s="25"/>
      <c r="L39" s="25"/>
      <c r="M39" s="25"/>
      <c r="N39" s="150"/>
      <c r="O39" s="150"/>
      <c r="P39" s="150"/>
      <c r="Q39" s="150"/>
      <c r="R39" s="150"/>
      <c r="S39" s="150"/>
      <c r="T39" s="150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</row>
    <row r="40" spans="1:180" s="86" customFormat="1" x14ac:dyDescent="0.2">
      <c r="A40" s="5" t="s">
        <v>180</v>
      </c>
      <c r="B40" s="23">
        <v>1.6831551190069946E-2</v>
      </c>
      <c r="C40" s="23">
        <v>0.34705107133376595</v>
      </c>
      <c r="D40" s="23">
        <v>0.56625584224447945</v>
      </c>
      <c r="E40" s="23">
        <v>9.506180331608953E-2</v>
      </c>
      <c r="F40" s="23">
        <v>0</v>
      </c>
      <c r="G40" s="23">
        <v>0.72085103651097537</v>
      </c>
      <c r="H40" s="23">
        <v>0</v>
      </c>
      <c r="I40" s="23">
        <v>0.192726667625504</v>
      </c>
      <c r="J40" s="25"/>
      <c r="K40" s="25"/>
      <c r="L40" s="25"/>
      <c r="M40" s="25"/>
      <c r="N40" s="150"/>
      <c r="O40" s="150"/>
      <c r="P40" s="150"/>
      <c r="Q40" s="150"/>
      <c r="R40" s="150"/>
      <c r="S40" s="150"/>
      <c r="T40" s="150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</row>
    <row r="41" spans="1:180" s="86" customFormat="1" x14ac:dyDescent="0.2">
      <c r="A41" s="5" t="s">
        <v>181</v>
      </c>
      <c r="B41" s="23">
        <v>1</v>
      </c>
      <c r="C41" s="23">
        <v>1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5"/>
      <c r="K41" s="25"/>
      <c r="L41" s="25"/>
      <c r="M41" s="25"/>
      <c r="N41" s="150"/>
      <c r="O41" s="150"/>
      <c r="P41" s="150"/>
      <c r="Q41" s="150"/>
      <c r="R41" s="150"/>
      <c r="S41" s="150"/>
      <c r="T41" s="150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</row>
    <row r="42" spans="1:180" s="86" customFormat="1" x14ac:dyDescent="0.2">
      <c r="A42" s="5" t="s">
        <v>182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5"/>
      <c r="K42" s="25"/>
      <c r="L42" s="25"/>
      <c r="M42" s="25"/>
      <c r="N42" s="150"/>
      <c r="O42" s="150"/>
      <c r="P42" s="150"/>
      <c r="Q42" s="150"/>
      <c r="R42" s="150"/>
      <c r="S42" s="150"/>
      <c r="T42" s="150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</row>
    <row r="43" spans="1:180" s="86" customFormat="1" x14ac:dyDescent="0.2">
      <c r="A43" s="5" t="s">
        <v>183</v>
      </c>
      <c r="B43" s="23">
        <v>0</v>
      </c>
      <c r="C43" s="23">
        <v>0.67922003304472056</v>
      </c>
      <c r="D43" s="23">
        <v>0.91238888440705368</v>
      </c>
      <c r="E43" s="23">
        <v>8.761111559294639E-2</v>
      </c>
      <c r="F43" s="23">
        <v>0</v>
      </c>
      <c r="G43" s="23">
        <v>0.32077996695527949</v>
      </c>
      <c r="H43" s="23">
        <v>0</v>
      </c>
      <c r="I43" s="23">
        <v>0</v>
      </c>
      <c r="J43" s="25"/>
      <c r="K43" s="25"/>
      <c r="L43" s="25"/>
      <c r="M43" s="25"/>
      <c r="N43" s="150"/>
      <c r="O43" s="150"/>
      <c r="P43" s="150"/>
      <c r="Q43" s="150"/>
      <c r="R43" s="150"/>
      <c r="S43" s="150"/>
      <c r="T43" s="150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</row>
    <row r="44" spans="1:180" s="86" customFormat="1" x14ac:dyDescent="0.2">
      <c r="A44" s="5" t="s">
        <v>184</v>
      </c>
      <c r="B44" s="23">
        <v>0</v>
      </c>
      <c r="C44" s="23">
        <v>1</v>
      </c>
      <c r="D44" s="23">
        <v>0.61019584827300433</v>
      </c>
      <c r="E44" s="23">
        <v>0</v>
      </c>
      <c r="F44" s="23">
        <v>0</v>
      </c>
      <c r="G44" s="23">
        <v>0.1292488985839256</v>
      </c>
      <c r="H44" s="23">
        <v>0.25939064121710481</v>
      </c>
      <c r="I44" s="23">
        <v>0.1292488985839256</v>
      </c>
      <c r="J44" s="25"/>
      <c r="K44" s="25"/>
      <c r="L44" s="25"/>
      <c r="M44" s="25"/>
      <c r="N44" s="150"/>
      <c r="O44" s="150"/>
      <c r="P44" s="150"/>
      <c r="Q44" s="150"/>
      <c r="R44" s="150"/>
      <c r="S44" s="150"/>
      <c r="T44" s="150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</row>
    <row r="45" spans="1:180" s="86" customFormat="1" ht="25.5" x14ac:dyDescent="0.2">
      <c r="A45" s="5" t="s">
        <v>185</v>
      </c>
      <c r="B45" s="23">
        <v>0.2460357442300557</v>
      </c>
      <c r="C45" s="23">
        <v>0.50090027327906506</v>
      </c>
      <c r="D45" s="23">
        <v>0.50090027327906506</v>
      </c>
      <c r="E45" s="23">
        <v>0</v>
      </c>
      <c r="F45" s="23">
        <v>0</v>
      </c>
      <c r="G45" s="23">
        <v>0.75396425576994419</v>
      </c>
      <c r="H45" s="23">
        <v>0</v>
      </c>
      <c r="I45" s="23">
        <v>0</v>
      </c>
      <c r="J45" s="25"/>
      <c r="K45" s="25"/>
      <c r="L45" s="25"/>
      <c r="M45" s="25"/>
      <c r="N45" s="150"/>
      <c r="O45" s="150"/>
      <c r="P45" s="150"/>
      <c r="Q45" s="150"/>
      <c r="R45" s="150"/>
      <c r="S45" s="150"/>
      <c r="T45" s="150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</row>
    <row r="46" spans="1:180" s="86" customFormat="1" x14ac:dyDescent="0.2">
      <c r="A46" s="5" t="s">
        <v>186</v>
      </c>
      <c r="B46" s="23">
        <v>6.1506732226027455E-2</v>
      </c>
      <c r="C46" s="23">
        <v>0.36148605865874139</v>
      </c>
      <c r="D46" s="23">
        <v>0.5228107287638849</v>
      </c>
      <c r="E46" s="23">
        <v>0.12792330853846429</v>
      </c>
      <c r="F46" s="23">
        <v>9.7723273178154269E-2</v>
      </c>
      <c r="G46" s="23">
        <v>0.44084337737103235</v>
      </c>
      <c r="H46" s="23">
        <v>7.9190691292788051E-2</v>
      </c>
      <c r="I46" s="23">
        <v>1.7805897716059785E-2</v>
      </c>
      <c r="J46" s="25"/>
      <c r="K46" s="25"/>
      <c r="L46" s="25"/>
      <c r="M46" s="25"/>
      <c r="N46" s="150"/>
      <c r="O46" s="150"/>
      <c r="P46" s="150"/>
      <c r="Q46" s="150"/>
      <c r="R46" s="150"/>
      <c r="S46" s="150"/>
      <c r="T46" s="150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</row>
    <row r="47" spans="1:180" s="86" customFormat="1" x14ac:dyDescent="0.2">
      <c r="A47" s="5" t="s">
        <v>187</v>
      </c>
      <c r="B47" s="23">
        <v>0.24811928874651845</v>
      </c>
      <c r="C47" s="23">
        <v>0.27044334310890272</v>
      </c>
      <c r="D47" s="23">
        <v>0.17040447996122482</v>
      </c>
      <c r="E47" s="23">
        <v>4.538202804529675E-2</v>
      </c>
      <c r="F47" s="23">
        <v>0.12499549023621156</v>
      </c>
      <c r="G47" s="23">
        <v>0.77347137103144059</v>
      </c>
      <c r="H47" s="23">
        <v>2.1863135423332892E-2</v>
      </c>
      <c r="I47" s="23">
        <v>0</v>
      </c>
      <c r="J47" s="25"/>
      <c r="K47" s="25"/>
      <c r="L47" s="25"/>
      <c r="M47" s="25"/>
      <c r="N47" s="150"/>
      <c r="O47" s="150"/>
      <c r="P47" s="150"/>
      <c r="Q47" s="150"/>
      <c r="R47" s="150"/>
      <c r="S47" s="150"/>
      <c r="T47" s="150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</row>
    <row r="48" spans="1:180" s="86" customFormat="1" ht="25.5" x14ac:dyDescent="0.2">
      <c r="A48" s="5" t="s">
        <v>188</v>
      </c>
      <c r="B48" s="23">
        <v>2.6563655025980567E-2</v>
      </c>
      <c r="C48" s="23">
        <v>0.20801683058517167</v>
      </c>
      <c r="D48" s="23">
        <v>0.41206088928308054</v>
      </c>
      <c r="E48" s="23">
        <v>0</v>
      </c>
      <c r="F48" s="23">
        <v>0.32326298377196766</v>
      </c>
      <c r="G48" s="23">
        <v>0.8185111554651493</v>
      </c>
      <c r="H48" s="23">
        <v>2.6563655025980567E-2</v>
      </c>
      <c r="I48" s="23">
        <v>0.11895839344636577</v>
      </c>
      <c r="J48" s="25"/>
      <c r="K48" s="25"/>
      <c r="L48" s="25"/>
      <c r="M48" s="25"/>
      <c r="N48" s="150"/>
      <c r="O48" s="150"/>
      <c r="P48" s="150"/>
      <c r="Q48" s="150"/>
      <c r="R48" s="150"/>
      <c r="S48" s="150"/>
      <c r="T48" s="150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</row>
    <row r="49" spans="1:180" s="86" customFormat="1" ht="13.5" thickBot="1" x14ac:dyDescent="0.25">
      <c r="A49" s="233" t="s">
        <v>189</v>
      </c>
      <c r="B49" s="248">
        <v>0.11341037930354433</v>
      </c>
      <c r="C49" s="248">
        <v>0.44496635488872871</v>
      </c>
      <c r="D49" s="248">
        <v>0.25851613611170299</v>
      </c>
      <c r="E49" s="248">
        <v>0.1638344494859951</v>
      </c>
      <c r="F49" s="248">
        <v>0.11399311375023499</v>
      </c>
      <c r="G49" s="248">
        <v>0.54816205058429734</v>
      </c>
      <c r="H49" s="248">
        <v>0.10881429426570147</v>
      </c>
      <c r="I49" s="248">
        <v>2.5531476736040469E-2</v>
      </c>
      <c r="J49" s="25"/>
      <c r="K49" s="25"/>
      <c r="L49" s="25"/>
      <c r="M49" s="25"/>
      <c r="N49" s="150"/>
      <c r="O49" s="150"/>
      <c r="P49" s="150"/>
      <c r="Q49" s="150"/>
      <c r="R49" s="150"/>
      <c r="S49" s="150"/>
      <c r="T49" s="150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</row>
    <row r="50" spans="1:180" s="28" customFormat="1" x14ac:dyDescent="0.2">
      <c r="A50" s="4" t="s">
        <v>236</v>
      </c>
      <c r="B50" s="23"/>
      <c r="C50" s="23"/>
      <c r="D50" s="23"/>
      <c r="E50" s="23"/>
      <c r="F50" s="23"/>
      <c r="G50" s="23"/>
      <c r="H50" s="23"/>
      <c r="I50" s="23"/>
      <c r="J50" s="25"/>
      <c r="K50" s="25"/>
      <c r="L50" s="25"/>
      <c r="M50" s="25"/>
      <c r="N50" s="150"/>
      <c r="O50" s="150"/>
      <c r="P50" s="150"/>
      <c r="Q50" s="150"/>
      <c r="R50" s="150"/>
      <c r="S50" s="150"/>
      <c r="T50" s="150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</row>
    <row r="51" spans="1:180" s="28" customFormat="1" x14ac:dyDescent="0.2">
      <c r="A51" s="60" t="s">
        <v>257</v>
      </c>
      <c r="B51" s="23"/>
      <c r="C51" s="23"/>
      <c r="D51" s="23"/>
      <c r="E51" s="23"/>
      <c r="F51" s="23"/>
      <c r="G51" s="23"/>
      <c r="H51" s="23"/>
      <c r="I51" s="23"/>
      <c r="J51" s="25"/>
      <c r="K51" s="25"/>
      <c r="L51" s="25"/>
      <c r="M51" s="25"/>
      <c r="N51" s="150"/>
      <c r="O51" s="150"/>
      <c r="P51" s="150"/>
      <c r="Q51" s="150"/>
      <c r="R51" s="150"/>
      <c r="S51" s="150"/>
      <c r="T51" s="150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</row>
    <row r="52" spans="1:180" s="28" customFormat="1" x14ac:dyDescent="0.2">
      <c r="A52" s="1"/>
      <c r="B52" s="23"/>
      <c r="C52" s="23"/>
      <c r="D52" s="23"/>
      <c r="E52" s="23"/>
      <c r="F52" s="23"/>
      <c r="G52" s="23"/>
      <c r="H52" s="23"/>
      <c r="I52" s="23"/>
      <c r="J52" s="25"/>
      <c r="K52" s="25"/>
      <c r="L52" s="25"/>
      <c r="M52" s="25"/>
      <c r="N52" s="150"/>
      <c r="O52" s="150"/>
      <c r="P52" s="150"/>
      <c r="Q52" s="150"/>
      <c r="R52" s="150"/>
      <c r="S52" s="150"/>
      <c r="T52" s="150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</row>
    <row r="53" spans="1:180" x14ac:dyDescent="0.2">
      <c r="A53" s="28" t="s">
        <v>85</v>
      </c>
      <c r="B53" s="95"/>
      <c r="C53" s="95"/>
      <c r="D53" s="95"/>
      <c r="E53" s="95"/>
      <c r="F53" s="93"/>
      <c r="G53" s="95"/>
      <c r="H53" s="95"/>
      <c r="I53" s="95"/>
    </row>
    <row r="54" spans="1:180" x14ac:dyDescent="0.2">
      <c r="B54" s="95"/>
      <c r="C54" s="95"/>
      <c r="D54" s="95"/>
      <c r="E54" s="95"/>
      <c r="F54" s="93"/>
      <c r="G54" s="95"/>
      <c r="H54" s="95"/>
      <c r="I54" s="95"/>
    </row>
    <row r="55" spans="1:180" x14ac:dyDescent="0.2">
      <c r="B55" s="95"/>
      <c r="C55" s="95"/>
      <c r="D55" s="95"/>
      <c r="E55" s="95"/>
      <c r="F55" s="93"/>
      <c r="G55" s="95"/>
      <c r="H55" s="95"/>
      <c r="I55" s="95"/>
    </row>
    <row r="56" spans="1:180" x14ac:dyDescent="0.2">
      <c r="B56" s="95"/>
      <c r="C56" s="95"/>
      <c r="D56" s="95"/>
      <c r="E56" s="95"/>
      <c r="F56" s="93"/>
      <c r="G56" s="95"/>
      <c r="H56" s="95"/>
      <c r="I56" s="95"/>
    </row>
    <row r="57" spans="1:180" x14ac:dyDescent="0.2">
      <c r="B57" s="95"/>
      <c r="C57" s="95"/>
      <c r="D57" s="95"/>
      <c r="E57" s="95"/>
      <c r="F57" s="93"/>
      <c r="G57" s="95"/>
      <c r="H57" s="95"/>
      <c r="I57" s="95"/>
    </row>
    <row r="58" spans="1:180" x14ac:dyDescent="0.2">
      <c r="B58" s="95"/>
      <c r="C58" s="95"/>
      <c r="D58" s="95"/>
      <c r="E58" s="95"/>
      <c r="F58" s="93"/>
      <c r="G58" s="95"/>
      <c r="H58" s="95"/>
      <c r="I58" s="95"/>
    </row>
    <row r="59" spans="1:180" x14ac:dyDescent="0.2">
      <c r="B59" s="95"/>
      <c r="C59" s="95"/>
      <c r="D59" s="95"/>
      <c r="E59" s="95"/>
      <c r="F59" s="93"/>
      <c r="G59" s="95"/>
      <c r="H59" s="95"/>
      <c r="I59" s="95"/>
    </row>
    <row r="60" spans="1:180" x14ac:dyDescent="0.2">
      <c r="B60" s="95"/>
      <c r="C60" s="95"/>
      <c r="D60" s="95"/>
      <c r="E60" s="95"/>
      <c r="F60" s="93"/>
      <c r="G60" s="95"/>
      <c r="H60" s="95"/>
      <c r="I60" s="95"/>
    </row>
    <row r="61" spans="1:180" x14ac:dyDescent="0.2">
      <c r="B61" s="95"/>
      <c r="C61" s="95"/>
      <c r="D61" s="95"/>
      <c r="E61" s="95"/>
      <c r="F61" s="93"/>
      <c r="G61" s="95"/>
      <c r="H61" s="95"/>
      <c r="I61" s="95"/>
    </row>
    <row r="62" spans="1:180" x14ac:dyDescent="0.2">
      <c r="B62" s="95"/>
      <c r="C62" s="95"/>
      <c r="D62" s="95"/>
      <c r="E62" s="95"/>
      <c r="F62" s="93"/>
      <c r="G62" s="95"/>
      <c r="H62" s="95"/>
      <c r="I62" s="95"/>
    </row>
    <row r="63" spans="1:180" x14ac:dyDescent="0.2">
      <c r="B63" s="95"/>
      <c r="C63" s="95"/>
      <c r="D63" s="95"/>
      <c r="E63" s="95"/>
      <c r="F63" s="93"/>
      <c r="G63" s="95"/>
      <c r="H63" s="95"/>
      <c r="I63" s="95"/>
    </row>
    <row r="64" spans="1:180" x14ac:dyDescent="0.2">
      <c r="B64" s="95"/>
      <c r="C64" s="95"/>
      <c r="D64" s="95"/>
      <c r="E64" s="95"/>
      <c r="F64" s="93"/>
      <c r="G64" s="95"/>
      <c r="H64" s="95"/>
      <c r="I64" s="95"/>
    </row>
    <row r="65" spans="2:9" x14ac:dyDescent="0.2">
      <c r="B65" s="95"/>
      <c r="C65" s="95"/>
      <c r="D65" s="95"/>
      <c r="E65" s="95"/>
      <c r="F65" s="93"/>
      <c r="G65" s="95"/>
      <c r="H65" s="95"/>
      <c r="I65" s="95"/>
    </row>
    <row r="66" spans="2:9" x14ac:dyDescent="0.2">
      <c r="B66" s="95"/>
      <c r="C66" s="95"/>
      <c r="D66" s="95"/>
      <c r="E66" s="95"/>
      <c r="F66" s="93"/>
      <c r="G66" s="95"/>
      <c r="H66" s="95"/>
      <c r="I66" s="95"/>
    </row>
    <row r="67" spans="2:9" x14ac:dyDescent="0.2">
      <c r="B67" s="95"/>
      <c r="C67" s="95"/>
      <c r="D67" s="95"/>
      <c r="E67" s="95"/>
      <c r="F67" s="93"/>
      <c r="G67" s="95"/>
      <c r="H67" s="95"/>
      <c r="I67" s="95"/>
    </row>
    <row r="68" spans="2:9" x14ac:dyDescent="0.2">
      <c r="B68" s="95"/>
      <c r="C68" s="95"/>
      <c r="D68" s="95"/>
      <c r="E68" s="95"/>
      <c r="F68" s="93"/>
      <c r="G68" s="95"/>
      <c r="H68" s="95"/>
      <c r="I68" s="95"/>
    </row>
    <row r="69" spans="2:9" x14ac:dyDescent="0.2">
      <c r="B69" s="95"/>
      <c r="C69" s="95"/>
      <c r="D69" s="95"/>
      <c r="E69" s="95"/>
      <c r="F69" s="93"/>
      <c r="G69" s="95"/>
      <c r="H69" s="95"/>
      <c r="I69" s="95"/>
    </row>
    <row r="70" spans="2:9" x14ac:dyDescent="0.2">
      <c r="B70" s="95"/>
      <c r="C70" s="95"/>
      <c r="D70" s="95"/>
      <c r="E70" s="95"/>
      <c r="F70" s="93"/>
      <c r="G70" s="95"/>
      <c r="H70" s="95"/>
      <c r="I70" s="95"/>
    </row>
    <row r="71" spans="2:9" x14ac:dyDescent="0.2">
      <c r="B71" s="95"/>
      <c r="C71" s="95"/>
      <c r="D71" s="95"/>
      <c r="E71" s="95"/>
      <c r="F71" s="93"/>
      <c r="G71" s="95"/>
      <c r="H71" s="95"/>
      <c r="I71" s="95"/>
    </row>
    <row r="72" spans="2:9" x14ac:dyDescent="0.2">
      <c r="B72" s="95"/>
      <c r="C72" s="95"/>
      <c r="D72" s="95"/>
      <c r="E72" s="95"/>
      <c r="F72" s="93"/>
      <c r="G72" s="95"/>
      <c r="H72" s="95"/>
      <c r="I72" s="95"/>
    </row>
    <row r="73" spans="2:9" x14ac:dyDescent="0.2">
      <c r="B73" s="95"/>
      <c r="C73" s="95"/>
      <c r="D73" s="95"/>
      <c r="E73" s="95"/>
      <c r="F73" s="93"/>
      <c r="G73" s="95"/>
      <c r="H73" s="95"/>
      <c r="I73" s="95"/>
    </row>
    <row r="74" spans="2:9" x14ac:dyDescent="0.2">
      <c r="B74" s="95"/>
      <c r="C74" s="95"/>
      <c r="D74" s="95"/>
      <c r="E74" s="95"/>
      <c r="F74" s="93"/>
      <c r="G74" s="95"/>
      <c r="H74" s="95"/>
      <c r="I74" s="95"/>
    </row>
    <row r="75" spans="2:9" x14ac:dyDescent="0.2">
      <c r="B75" s="95"/>
      <c r="C75" s="95"/>
      <c r="D75" s="95"/>
      <c r="E75" s="95"/>
      <c r="F75" s="93"/>
      <c r="G75" s="95"/>
      <c r="H75" s="95"/>
      <c r="I75" s="95"/>
    </row>
    <row r="76" spans="2:9" x14ac:dyDescent="0.2">
      <c r="F76" s="161"/>
    </row>
    <row r="77" spans="2:9" x14ac:dyDescent="0.2">
      <c r="F77" s="161"/>
    </row>
    <row r="78" spans="2:9" x14ac:dyDescent="0.2">
      <c r="F78" s="161"/>
    </row>
    <row r="79" spans="2:9" x14ac:dyDescent="0.2">
      <c r="F79" s="161"/>
    </row>
    <row r="80" spans="2:9" x14ac:dyDescent="0.2">
      <c r="F80" s="161"/>
    </row>
    <row r="81" spans="6:6" x14ac:dyDescent="0.2">
      <c r="F81" s="161"/>
    </row>
    <row r="82" spans="6:6" x14ac:dyDescent="0.2">
      <c r="F82" s="161"/>
    </row>
    <row r="83" spans="6:6" x14ac:dyDescent="0.2">
      <c r="F83" s="161"/>
    </row>
    <row r="84" spans="6:6" x14ac:dyDescent="0.2">
      <c r="F84" s="161"/>
    </row>
    <row r="85" spans="6:6" x14ac:dyDescent="0.2">
      <c r="F85" s="161"/>
    </row>
    <row r="86" spans="6:6" x14ac:dyDescent="0.2">
      <c r="F86" s="161"/>
    </row>
    <row r="87" spans="6:6" x14ac:dyDescent="0.2">
      <c r="F87" s="161"/>
    </row>
    <row r="88" spans="6:6" x14ac:dyDescent="0.2">
      <c r="F88" s="161"/>
    </row>
    <row r="89" spans="6:6" x14ac:dyDescent="0.2">
      <c r="F89" s="161"/>
    </row>
    <row r="90" spans="6:6" x14ac:dyDescent="0.2">
      <c r="F90" s="161"/>
    </row>
    <row r="91" spans="6:6" x14ac:dyDescent="0.2">
      <c r="F91" s="161"/>
    </row>
    <row r="92" spans="6:6" x14ac:dyDescent="0.2">
      <c r="F92" s="161"/>
    </row>
    <row r="93" spans="6:6" x14ac:dyDescent="0.2">
      <c r="F93" s="161"/>
    </row>
    <row r="94" spans="6:6" x14ac:dyDescent="0.2">
      <c r="F94" s="161"/>
    </row>
    <row r="95" spans="6:6" x14ac:dyDescent="0.2">
      <c r="F95" s="161"/>
    </row>
  </sheetData>
  <mergeCells count="9">
    <mergeCell ref="A2:I2"/>
    <mergeCell ref="G5:G6"/>
    <mergeCell ref="H5:H6"/>
    <mergeCell ref="I5:I6"/>
    <mergeCell ref="B5:B6"/>
    <mergeCell ref="C5:C6"/>
    <mergeCell ref="D5:D6"/>
    <mergeCell ref="E5:E6"/>
    <mergeCell ref="F5:F6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65.85546875" style="4" customWidth="1"/>
    <col min="2" max="2" width="17.85546875" style="4" customWidth="1"/>
    <col min="3" max="3" width="21.28515625" style="4" customWidth="1"/>
    <col min="4" max="8" width="17.85546875" style="4" customWidth="1"/>
    <col min="9" max="16384" width="11.42578125" style="4"/>
  </cols>
  <sheetData>
    <row r="1" spans="1:11" x14ac:dyDescent="0.2">
      <c r="A1" s="195" t="s">
        <v>314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1" x14ac:dyDescent="0.2">
      <c r="A2" s="197" t="s">
        <v>293</v>
      </c>
      <c r="B2" s="192"/>
      <c r="C2" s="192"/>
      <c r="D2" s="192"/>
      <c r="E2" s="48"/>
      <c r="F2" s="48"/>
      <c r="G2" s="162"/>
      <c r="H2" s="48"/>
      <c r="I2" s="48"/>
      <c r="J2" s="48"/>
    </row>
    <row r="3" spans="1:11" x14ac:dyDescent="0.2">
      <c r="A3" s="197" t="s">
        <v>294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x14ac:dyDescent="0.2">
      <c r="A4" s="197"/>
      <c r="B4" s="175"/>
      <c r="C4" s="175"/>
      <c r="D4" s="175"/>
      <c r="E4" s="175"/>
      <c r="F4" s="175"/>
      <c r="G4" s="175"/>
      <c r="H4" s="175"/>
      <c r="I4" s="175"/>
      <c r="J4" s="175"/>
    </row>
    <row r="5" spans="1:11" x14ac:dyDescent="0.2">
      <c r="A5" s="16" t="s">
        <v>252</v>
      </c>
      <c r="B5" s="16"/>
      <c r="C5" s="16"/>
      <c r="D5" s="16"/>
      <c r="E5" s="16"/>
      <c r="F5" s="16"/>
      <c r="G5" s="16"/>
      <c r="H5" s="54"/>
    </row>
    <row r="6" spans="1:11" ht="13.5" thickBot="1" x14ac:dyDescent="0.25">
      <c r="A6" s="81"/>
      <c r="B6" s="350" t="s">
        <v>197</v>
      </c>
      <c r="C6" s="352" t="s">
        <v>198</v>
      </c>
      <c r="D6" s="352"/>
      <c r="E6" s="352"/>
      <c r="F6" s="352"/>
      <c r="G6" s="352"/>
      <c r="H6" s="352"/>
    </row>
    <row r="7" spans="1:11" x14ac:dyDescent="0.2">
      <c r="A7" s="81"/>
      <c r="B7" s="351"/>
      <c r="C7" s="353" t="s">
        <v>199</v>
      </c>
      <c r="D7" s="353" t="s">
        <v>200</v>
      </c>
      <c r="E7" s="353" t="s">
        <v>201</v>
      </c>
      <c r="F7" s="353" t="s">
        <v>202</v>
      </c>
      <c r="G7" s="353" t="s">
        <v>15</v>
      </c>
      <c r="H7" s="353" t="s">
        <v>12</v>
      </c>
    </row>
    <row r="8" spans="1:11" ht="13.5" thickBot="1" x14ac:dyDescent="0.25">
      <c r="A8" s="81"/>
      <c r="B8" s="351"/>
      <c r="C8" s="347"/>
      <c r="D8" s="347"/>
      <c r="E8" s="347"/>
      <c r="F8" s="347"/>
      <c r="G8" s="347"/>
      <c r="H8" s="347"/>
    </row>
    <row r="9" spans="1:11" x14ac:dyDescent="0.2">
      <c r="A9" s="244" t="s">
        <v>26</v>
      </c>
      <c r="B9" s="260">
        <v>0.121</v>
      </c>
      <c r="C9" s="260">
        <v>7.6999999999999999E-2</v>
      </c>
      <c r="D9" s="260">
        <v>4.9000000000000002E-2</v>
      </c>
      <c r="E9" s="260">
        <v>2.5999999999999999E-2</v>
      </c>
      <c r="F9" s="260">
        <v>0.03</v>
      </c>
      <c r="G9" s="260">
        <v>4.1000000000000002E-2</v>
      </c>
      <c r="H9" s="260">
        <v>2.1000000000000001E-2</v>
      </c>
    </row>
    <row r="10" spans="1:11" x14ac:dyDescent="0.2">
      <c r="A10" s="9" t="s">
        <v>258</v>
      </c>
      <c r="B10" s="73"/>
      <c r="C10" s="73"/>
      <c r="D10" s="73"/>
      <c r="E10" s="73"/>
      <c r="F10" s="73"/>
      <c r="G10" s="73"/>
      <c r="H10" s="73"/>
    </row>
    <row r="11" spans="1:11" x14ac:dyDescent="0.2">
      <c r="A11" s="2" t="s">
        <v>29</v>
      </c>
      <c r="B11" s="185">
        <v>0.11752145041044408</v>
      </c>
      <c r="C11" s="185">
        <v>6.5704542681930059E-2</v>
      </c>
      <c r="D11" s="185">
        <v>5.2309742985394314E-2</v>
      </c>
      <c r="E11" s="185">
        <v>1.5900947865746536E-2</v>
      </c>
      <c r="F11" s="185">
        <v>2.3599831459409869E-2</v>
      </c>
      <c r="G11" s="185">
        <v>3.086923029108684E-2</v>
      </c>
      <c r="H11" s="185">
        <v>2.2026166830426189E-2</v>
      </c>
    </row>
    <row r="12" spans="1:11" x14ac:dyDescent="0.2">
      <c r="A12" s="2" t="s">
        <v>11</v>
      </c>
      <c r="B12" s="185">
        <v>0.11352051284992441</v>
      </c>
      <c r="C12" s="185">
        <v>9.062529687490882E-2</v>
      </c>
      <c r="D12" s="185">
        <v>3.5798400042616231E-2</v>
      </c>
      <c r="E12" s="185">
        <v>3.2925971153157631E-2</v>
      </c>
      <c r="F12" s="185">
        <v>3.375237981816083E-2</v>
      </c>
      <c r="G12" s="185">
        <v>4.8014160206737488E-2</v>
      </c>
      <c r="H12" s="185">
        <v>1.4979525740999004E-2</v>
      </c>
      <c r="K12" s="132"/>
    </row>
    <row r="13" spans="1:11" x14ac:dyDescent="0.2">
      <c r="A13" s="2" t="s">
        <v>30</v>
      </c>
      <c r="B13" s="185">
        <v>0.20387243662787213</v>
      </c>
      <c r="C13" s="185">
        <v>0.13925424512440224</v>
      </c>
      <c r="D13" s="185">
        <v>8.1900895187906983E-2</v>
      </c>
      <c r="E13" s="185">
        <v>0.1102608813654113</v>
      </c>
      <c r="F13" s="185">
        <v>9.1756726181738676E-2</v>
      </c>
      <c r="G13" s="185">
        <v>0.12695886024374475</v>
      </c>
      <c r="H13" s="185">
        <v>3.7730130991403009E-2</v>
      </c>
    </row>
    <row r="14" spans="1:11" x14ac:dyDescent="0.2">
      <c r="A14" s="9" t="s">
        <v>190</v>
      </c>
      <c r="B14" s="73"/>
      <c r="C14" s="73"/>
      <c r="D14" s="73"/>
      <c r="E14" s="73"/>
      <c r="F14" s="73"/>
      <c r="G14" s="73"/>
      <c r="H14" s="73"/>
    </row>
    <row r="15" spans="1:11" x14ac:dyDescent="0.2">
      <c r="A15" s="5" t="s">
        <v>191</v>
      </c>
      <c r="B15" s="266">
        <v>0.12</v>
      </c>
      <c r="C15" s="266">
        <v>7.4999999999999997E-2</v>
      </c>
      <c r="D15" s="266">
        <v>5.0999999999999997E-2</v>
      </c>
      <c r="E15" s="266">
        <v>2.5000000000000001E-2</v>
      </c>
      <c r="F15" s="266">
        <v>0.03</v>
      </c>
      <c r="G15" s="266">
        <v>0.04</v>
      </c>
      <c r="H15" s="266">
        <v>2.1000000000000001E-2</v>
      </c>
    </row>
    <row r="16" spans="1:11" x14ac:dyDescent="0.2">
      <c r="A16" s="5" t="s">
        <v>192</v>
      </c>
      <c r="B16" s="266">
        <v>0.13400000000000001</v>
      </c>
      <c r="C16" s="266">
        <v>0.111</v>
      </c>
      <c r="D16" s="266">
        <v>2.3E-2</v>
      </c>
      <c r="E16" s="266">
        <v>4.7E-2</v>
      </c>
      <c r="F16" s="266">
        <v>2.4E-2</v>
      </c>
      <c r="G16" s="266">
        <v>5.5E-2</v>
      </c>
      <c r="H16" s="266">
        <v>1.9</v>
      </c>
    </row>
    <row r="17" spans="1:8" x14ac:dyDescent="0.2">
      <c r="A17" s="9" t="s">
        <v>193</v>
      </c>
      <c r="B17" s="73"/>
      <c r="C17" s="73"/>
      <c r="D17" s="73"/>
      <c r="E17" s="73"/>
      <c r="F17" s="73"/>
      <c r="G17" s="73"/>
      <c r="H17" s="73"/>
    </row>
    <row r="18" spans="1:8" x14ac:dyDescent="0.2">
      <c r="A18" s="5" t="s">
        <v>194</v>
      </c>
      <c r="B18" s="266">
        <v>0.65568115914794844</v>
      </c>
      <c r="C18" s="266">
        <v>0.15278554343022244</v>
      </c>
      <c r="D18" s="266">
        <v>0.15381777599135879</v>
      </c>
      <c r="E18" s="266">
        <v>0.30660331942158126</v>
      </c>
      <c r="F18" s="266">
        <v>0.41237824996856431</v>
      </c>
      <c r="G18" s="266">
        <v>0.43642342478154489</v>
      </c>
      <c r="H18" s="266">
        <v>0.16469175028079625</v>
      </c>
    </row>
    <row r="19" spans="1:8" x14ac:dyDescent="0.2">
      <c r="A19" s="5" t="s">
        <v>195</v>
      </c>
      <c r="B19" s="266">
        <v>0.20202036735066156</v>
      </c>
      <c r="C19" s="266">
        <v>0.20202036735066156</v>
      </c>
      <c r="D19" s="266">
        <v>0</v>
      </c>
      <c r="E19" s="266">
        <v>0</v>
      </c>
      <c r="F19" s="266">
        <v>0</v>
      </c>
      <c r="G19" s="266">
        <v>0</v>
      </c>
      <c r="H19" s="266">
        <v>0</v>
      </c>
    </row>
    <row r="20" spans="1:8" x14ac:dyDescent="0.2">
      <c r="A20" s="5" t="s">
        <v>196</v>
      </c>
      <c r="B20" s="266">
        <v>0.11958646071891685</v>
      </c>
      <c r="C20" s="266">
        <v>7.6371557792612246E-2</v>
      </c>
      <c r="D20" s="266">
        <v>4.8943754831405971E-2</v>
      </c>
      <c r="E20" s="266">
        <v>2.5060771603199399E-2</v>
      </c>
      <c r="F20" s="266">
        <v>2.9201504648306641E-2</v>
      </c>
      <c r="G20" s="266">
        <v>3.9902910599723375E-2</v>
      </c>
      <c r="H20" s="266">
        <v>2.052202668527987E-2</v>
      </c>
    </row>
    <row r="21" spans="1:8" x14ac:dyDescent="0.2">
      <c r="A21" s="9" t="s">
        <v>31</v>
      </c>
      <c r="B21" s="73"/>
      <c r="C21" s="73"/>
      <c r="D21" s="73"/>
      <c r="E21" s="73"/>
      <c r="F21" s="73"/>
      <c r="G21" s="73"/>
      <c r="H21" s="73"/>
    </row>
    <row r="22" spans="1:8" x14ac:dyDescent="0.2">
      <c r="A22" s="5" t="s">
        <v>162</v>
      </c>
      <c r="B22" s="185">
        <v>7.2032585252432654E-2</v>
      </c>
      <c r="C22" s="185">
        <v>7.2032585252432654E-2</v>
      </c>
      <c r="D22" s="185">
        <v>0</v>
      </c>
      <c r="E22" s="185">
        <v>0</v>
      </c>
      <c r="F22" s="185">
        <v>7.2032585252432654E-2</v>
      </c>
      <c r="G22" s="185">
        <v>7.2032585252432654E-2</v>
      </c>
      <c r="H22" s="185">
        <v>0</v>
      </c>
    </row>
    <row r="23" spans="1:8" x14ac:dyDescent="0.2">
      <c r="A23" s="5" t="s">
        <v>163</v>
      </c>
      <c r="B23" s="185">
        <v>0.4974365311856605</v>
      </c>
      <c r="C23" s="185">
        <v>0</v>
      </c>
      <c r="D23" s="185">
        <v>0</v>
      </c>
      <c r="E23" s="185">
        <v>0</v>
      </c>
      <c r="F23" s="185">
        <v>0</v>
      </c>
      <c r="G23" s="185">
        <v>0.4974365311856605</v>
      </c>
      <c r="H23" s="185">
        <v>0</v>
      </c>
    </row>
    <row r="24" spans="1:8" ht="25.5" x14ac:dyDescent="0.2">
      <c r="A24" s="5" t="s">
        <v>164</v>
      </c>
      <c r="B24" s="185">
        <v>0.16831724437855614</v>
      </c>
      <c r="C24" s="185">
        <v>6.8735717236687865E-2</v>
      </c>
      <c r="D24" s="185">
        <v>6.8735717236687865E-2</v>
      </c>
      <c r="E24" s="185">
        <v>6.8735717236687865E-2</v>
      </c>
      <c r="F24" s="185">
        <v>0.2197620211874812</v>
      </c>
      <c r="G24" s="185">
        <v>6.8735717236687865E-2</v>
      </c>
      <c r="H24" s="185">
        <v>0</v>
      </c>
    </row>
    <row r="25" spans="1:8" x14ac:dyDescent="0.2">
      <c r="A25" s="5" t="s">
        <v>165</v>
      </c>
      <c r="B25" s="185">
        <v>0.12199979949897377</v>
      </c>
      <c r="C25" s="185">
        <v>6.8101816378204172E-2</v>
      </c>
      <c r="D25" s="185">
        <v>2.7648484736171808E-2</v>
      </c>
      <c r="E25" s="185">
        <v>9.20325153239431E-3</v>
      </c>
      <c r="F25" s="185">
        <v>8.9161379594690764E-4</v>
      </c>
      <c r="G25" s="185">
        <v>3.5800077595056157E-2</v>
      </c>
      <c r="H25" s="185">
        <v>3.6367621809715964E-2</v>
      </c>
    </row>
    <row r="26" spans="1:8" x14ac:dyDescent="0.2">
      <c r="A26" s="5" t="s">
        <v>166</v>
      </c>
      <c r="B26" s="185">
        <v>0.14057570241895972</v>
      </c>
      <c r="C26" s="185">
        <v>0.14057570241895972</v>
      </c>
      <c r="D26" s="185">
        <v>0.14057570241895972</v>
      </c>
      <c r="E26" s="185">
        <v>0.14057570241895972</v>
      </c>
      <c r="F26" s="185">
        <v>7.160009244012687E-2</v>
      </c>
      <c r="G26" s="185">
        <v>7.160009244012687E-2</v>
      </c>
      <c r="H26" s="185">
        <v>7.160009244012687E-2</v>
      </c>
    </row>
    <row r="27" spans="1:8" x14ac:dyDescent="0.2">
      <c r="A27" s="5" t="s">
        <v>167</v>
      </c>
      <c r="B27" s="185">
        <v>0.14841256278667145</v>
      </c>
      <c r="C27" s="185">
        <v>0.2339014006520016</v>
      </c>
      <c r="D27" s="185">
        <v>8.5488837865330167E-2</v>
      </c>
      <c r="E27" s="185">
        <v>8.5488837865330167E-2</v>
      </c>
      <c r="F27" s="185">
        <v>8.5488837865330167E-2</v>
      </c>
      <c r="G27" s="185">
        <v>0.29712682708636928</v>
      </c>
      <c r="H27" s="185">
        <v>0</v>
      </c>
    </row>
    <row r="28" spans="1:8" x14ac:dyDescent="0.2">
      <c r="A28" s="5" t="s">
        <v>168</v>
      </c>
      <c r="B28" s="185">
        <v>7.8151591033734244E-2</v>
      </c>
      <c r="C28" s="185">
        <v>5.660220109176075E-2</v>
      </c>
      <c r="D28" s="185">
        <v>3.5742382893068275E-2</v>
      </c>
      <c r="E28" s="185">
        <v>3.8919991228617341E-2</v>
      </c>
      <c r="F28" s="185">
        <v>4.3664165847717269E-2</v>
      </c>
      <c r="G28" s="185">
        <v>4.1347018150334904E-2</v>
      </c>
      <c r="H28" s="185">
        <v>1.0449998651775448E-2</v>
      </c>
    </row>
    <row r="29" spans="1:8" x14ac:dyDescent="0.2">
      <c r="A29" s="5" t="s">
        <v>169</v>
      </c>
      <c r="B29" s="185">
        <v>2.2475866786856234E-2</v>
      </c>
      <c r="C29" s="185">
        <v>2.2475866786856234E-2</v>
      </c>
      <c r="D29" s="185">
        <v>0</v>
      </c>
      <c r="E29" s="185">
        <v>0</v>
      </c>
      <c r="F29" s="185">
        <v>0</v>
      </c>
      <c r="G29" s="185">
        <v>0</v>
      </c>
      <c r="H29" s="185">
        <v>0</v>
      </c>
    </row>
    <row r="30" spans="1:8" x14ac:dyDescent="0.2">
      <c r="A30" s="5" t="s">
        <v>170</v>
      </c>
      <c r="B30" s="185">
        <v>0.2836250014237145</v>
      </c>
      <c r="C30" s="185">
        <v>0.20574370219040833</v>
      </c>
      <c r="D30" s="185">
        <v>0.12415185206328877</v>
      </c>
      <c r="E30" s="185">
        <v>4.3565410670926195E-2</v>
      </c>
      <c r="F30" s="185">
        <v>3.426413718126551E-2</v>
      </c>
      <c r="G30" s="185">
        <v>2.1329043804540846E-2</v>
      </c>
      <c r="H30" s="185">
        <v>9.2732674572197291E-3</v>
      </c>
    </row>
    <row r="31" spans="1:8" x14ac:dyDescent="0.2">
      <c r="A31" s="5" t="s">
        <v>171</v>
      </c>
      <c r="B31" s="185">
        <v>6.025208938661069E-2</v>
      </c>
      <c r="C31" s="185">
        <v>3.0121504415813613E-2</v>
      </c>
      <c r="D31" s="185">
        <v>9.0500095327022037E-2</v>
      </c>
      <c r="E31" s="185">
        <v>0</v>
      </c>
      <c r="F31" s="185">
        <v>0</v>
      </c>
      <c r="G31" s="185">
        <v>0</v>
      </c>
      <c r="H31" s="185">
        <v>0</v>
      </c>
    </row>
    <row r="32" spans="1:8" x14ac:dyDescent="0.2">
      <c r="A32" s="5" t="s">
        <v>172</v>
      </c>
      <c r="B32" s="185">
        <v>0.16516235715682001</v>
      </c>
      <c r="C32" s="185">
        <v>0.13526519058334269</v>
      </c>
      <c r="D32" s="185">
        <v>0</v>
      </c>
      <c r="E32" s="185">
        <v>0</v>
      </c>
      <c r="F32" s="185">
        <v>2.5006384186612031E-2</v>
      </c>
      <c r="G32" s="185">
        <v>0</v>
      </c>
      <c r="H32" s="185">
        <v>7.9247302454937246E-2</v>
      </c>
    </row>
    <row r="33" spans="1:8" ht="25.5" x14ac:dyDescent="0.2">
      <c r="A33" s="5" t="s">
        <v>173</v>
      </c>
      <c r="B33" s="185">
        <v>4.3922969961644104E-2</v>
      </c>
      <c r="C33" s="185">
        <v>4.3922969961644104E-2</v>
      </c>
      <c r="D33" s="185">
        <v>0</v>
      </c>
      <c r="E33" s="185">
        <v>4.3922969961644104E-2</v>
      </c>
      <c r="F33" s="185">
        <v>4.3922969961644104E-2</v>
      </c>
      <c r="G33" s="185">
        <v>4.3922969961644104E-2</v>
      </c>
      <c r="H33" s="185">
        <v>0</v>
      </c>
    </row>
    <row r="34" spans="1:8" x14ac:dyDescent="0.2">
      <c r="A34" s="5" t="s">
        <v>174</v>
      </c>
      <c r="B34" s="185">
        <v>7.7714431194790753E-2</v>
      </c>
      <c r="C34" s="185">
        <v>0</v>
      </c>
      <c r="D34" s="185">
        <v>0</v>
      </c>
      <c r="E34" s="185">
        <v>1.5798495611984278E-2</v>
      </c>
      <c r="F34" s="185">
        <v>0</v>
      </c>
      <c r="G34" s="185">
        <v>1.5798495611984278E-2</v>
      </c>
      <c r="H34" s="185">
        <v>6.1915935582806468E-2</v>
      </c>
    </row>
    <row r="35" spans="1:8" x14ac:dyDescent="0.2">
      <c r="A35" s="5" t="s">
        <v>175</v>
      </c>
      <c r="B35" s="185">
        <v>0.37868955976764856</v>
      </c>
      <c r="C35" s="185">
        <v>4.2176138304216799E-2</v>
      </c>
      <c r="D35" s="185">
        <v>0.17633232612719343</v>
      </c>
      <c r="E35" s="185">
        <v>0.11788661666752386</v>
      </c>
      <c r="F35" s="185">
        <v>0.21246768240414929</v>
      </c>
      <c r="G35" s="185">
        <v>0.34350201930145635</v>
      </c>
      <c r="H35" s="185">
        <v>1.3761250479865953E-2</v>
      </c>
    </row>
    <row r="36" spans="1:8" x14ac:dyDescent="0.2">
      <c r="A36" s="5" t="s">
        <v>176</v>
      </c>
      <c r="B36" s="185">
        <v>0.14023126551319315</v>
      </c>
      <c r="C36" s="185">
        <v>0.11327223772799959</v>
      </c>
      <c r="D36" s="185">
        <v>1.2746233140869184E-2</v>
      </c>
      <c r="E36" s="185">
        <v>2.2215881074952044E-2</v>
      </c>
      <c r="F36" s="185">
        <v>8.9590194709398663E-2</v>
      </c>
      <c r="G36" s="185">
        <v>0.11602966473828336</v>
      </c>
      <c r="H36" s="185">
        <v>0</v>
      </c>
    </row>
    <row r="37" spans="1:8" x14ac:dyDescent="0.2">
      <c r="A37" s="5" t="s">
        <v>177</v>
      </c>
      <c r="B37" s="185">
        <v>0.3813713675418815</v>
      </c>
      <c r="C37" s="185">
        <v>0.24403755916735381</v>
      </c>
      <c r="D37" s="185">
        <v>0</v>
      </c>
      <c r="E37" s="185">
        <v>0.13650951481175558</v>
      </c>
      <c r="F37" s="185">
        <v>0.13650951481175558</v>
      </c>
      <c r="G37" s="185">
        <v>0.13650951481175558</v>
      </c>
      <c r="H37" s="185">
        <v>0.13733380837452761</v>
      </c>
    </row>
    <row r="38" spans="1:8" x14ac:dyDescent="0.2">
      <c r="A38" s="5" t="s">
        <v>178</v>
      </c>
      <c r="B38" s="185">
        <v>8.6926815685457376E-2</v>
      </c>
      <c r="C38" s="185">
        <v>8.0927013664400069E-2</v>
      </c>
      <c r="D38" s="185">
        <v>0</v>
      </c>
      <c r="E38" s="185">
        <v>0</v>
      </c>
      <c r="F38" s="185">
        <v>2.8380005906019452E-3</v>
      </c>
      <c r="G38" s="185">
        <v>4.6408807167653041E-2</v>
      </c>
      <c r="H38" s="185">
        <v>0</v>
      </c>
    </row>
    <row r="39" spans="1:8" ht="25.5" x14ac:dyDescent="0.2">
      <c r="A39" s="5" t="s">
        <v>259</v>
      </c>
      <c r="B39" s="185">
        <v>0.10031229491688216</v>
      </c>
      <c r="C39" s="185">
        <v>1.0363962930037485E-2</v>
      </c>
      <c r="D39" s="185">
        <v>5.3029703748272955E-2</v>
      </c>
      <c r="E39" s="185">
        <v>5.3029703748272955E-2</v>
      </c>
      <c r="F39" s="185">
        <v>2.8796230212502903E-2</v>
      </c>
      <c r="G39" s="185">
        <v>8.1825933960775851E-2</v>
      </c>
      <c r="H39" s="185">
        <v>1.8486360956106309E-2</v>
      </c>
    </row>
    <row r="40" spans="1:8" x14ac:dyDescent="0.2">
      <c r="A40" s="5" t="s">
        <v>179</v>
      </c>
      <c r="B40" s="185">
        <v>0.22048369597527809</v>
      </c>
      <c r="C40" s="185">
        <v>1.6994878901944649E-2</v>
      </c>
      <c r="D40" s="185">
        <v>4.0512096917562294E-2</v>
      </c>
      <c r="E40" s="185">
        <v>1.6994878901944649E-2</v>
      </c>
      <c r="F40" s="185">
        <v>0.19696647795966044</v>
      </c>
      <c r="G40" s="185">
        <v>2.9848173350608277E-2</v>
      </c>
      <c r="H40" s="185">
        <v>1.6994878901944649E-2</v>
      </c>
    </row>
    <row r="41" spans="1:8" x14ac:dyDescent="0.2">
      <c r="A41" s="5" t="s">
        <v>92</v>
      </c>
      <c r="B41" s="185">
        <v>0.4138657545930261</v>
      </c>
      <c r="C41" s="185">
        <v>0.25571146741943251</v>
      </c>
      <c r="D41" s="185">
        <v>6.0501930909107389E-2</v>
      </c>
      <c r="E41" s="185">
        <v>0.12036802040828863</v>
      </c>
      <c r="F41" s="185">
        <v>0.12036802040828863</v>
      </c>
      <c r="G41" s="185">
        <v>0.3539996650938449</v>
      </c>
      <c r="H41" s="185">
        <v>0.25630852448116204</v>
      </c>
    </row>
    <row r="42" spans="1:8" x14ac:dyDescent="0.2">
      <c r="A42" s="5" t="s">
        <v>180</v>
      </c>
      <c r="B42" s="185">
        <v>0.24918301032061133</v>
      </c>
      <c r="C42" s="185">
        <v>0.23046433180905801</v>
      </c>
      <c r="D42" s="185">
        <v>1.544841527221682E-2</v>
      </c>
      <c r="E42" s="185">
        <v>3.4160901922956129E-2</v>
      </c>
      <c r="F42" s="185">
        <v>3.4160901922956129E-2</v>
      </c>
      <c r="G42" s="185">
        <v>2.5216275276049572E-2</v>
      </c>
      <c r="H42" s="185">
        <v>0</v>
      </c>
    </row>
    <row r="43" spans="1:8" x14ac:dyDescent="0.2">
      <c r="A43" s="5" t="s">
        <v>181</v>
      </c>
      <c r="B43" s="185">
        <v>9.0480809338758253E-2</v>
      </c>
      <c r="C43" s="185">
        <v>9.0480809338758253E-2</v>
      </c>
      <c r="D43" s="185">
        <v>0</v>
      </c>
      <c r="E43" s="185">
        <v>9.0480809338758253E-2</v>
      </c>
      <c r="F43" s="185">
        <v>0</v>
      </c>
      <c r="G43" s="185">
        <v>0</v>
      </c>
      <c r="H43" s="185">
        <v>1.383636518394042E-2</v>
      </c>
    </row>
    <row r="44" spans="1:8" x14ac:dyDescent="0.2">
      <c r="A44" s="5" t="s">
        <v>182</v>
      </c>
      <c r="B44" s="185">
        <v>0</v>
      </c>
      <c r="C44" s="185">
        <v>0</v>
      </c>
      <c r="D44" s="185">
        <v>0</v>
      </c>
      <c r="E44" s="185">
        <v>0</v>
      </c>
      <c r="F44" s="185">
        <v>0</v>
      </c>
      <c r="G44" s="185">
        <v>0</v>
      </c>
      <c r="H44" s="185">
        <v>0</v>
      </c>
    </row>
    <row r="45" spans="1:8" x14ac:dyDescent="0.2">
      <c r="A45" s="5" t="s">
        <v>183</v>
      </c>
      <c r="B45" s="185">
        <v>7.8915260190767264E-2</v>
      </c>
      <c r="C45" s="185">
        <v>7.8915260190767264E-2</v>
      </c>
      <c r="D45" s="185">
        <v>0.15765164042949584</v>
      </c>
      <c r="E45" s="185">
        <v>7.8736380238728587E-2</v>
      </c>
      <c r="F45" s="185">
        <v>7.8736380238728587E-2</v>
      </c>
      <c r="G45" s="185">
        <v>7.8736380238728587E-2</v>
      </c>
      <c r="H45" s="185">
        <v>7.8915260190767264E-2</v>
      </c>
    </row>
    <row r="46" spans="1:8" x14ac:dyDescent="0.2">
      <c r="A46" s="5" t="s">
        <v>184</v>
      </c>
      <c r="B46" s="185">
        <v>2.8869874465851684E-2</v>
      </c>
      <c r="C46" s="185">
        <v>2.8869874465851684E-2</v>
      </c>
      <c r="D46" s="185">
        <v>0</v>
      </c>
      <c r="E46" s="185">
        <v>2.8869874465851684E-2</v>
      </c>
      <c r="F46" s="185">
        <v>2.8869874465851684E-2</v>
      </c>
      <c r="G46" s="185">
        <v>2.8869874465851684E-2</v>
      </c>
      <c r="H46" s="185">
        <v>2.8869874465851684E-2</v>
      </c>
    </row>
    <row r="47" spans="1:8" ht="25.5" x14ac:dyDescent="0.2">
      <c r="A47" s="5" t="s">
        <v>185</v>
      </c>
      <c r="B47" s="185">
        <v>0.25374367828213129</v>
      </c>
      <c r="C47" s="185">
        <v>0.25374367828213129</v>
      </c>
      <c r="D47" s="185">
        <v>0.12230112998409265</v>
      </c>
      <c r="E47" s="185">
        <v>1.4713639599927344E-2</v>
      </c>
      <c r="F47" s="185">
        <v>1.4713639599927344E-2</v>
      </c>
      <c r="G47" s="185">
        <v>0.13130577172867508</v>
      </c>
      <c r="H47" s="185">
        <v>0</v>
      </c>
    </row>
    <row r="48" spans="1:8" x14ac:dyDescent="0.2">
      <c r="A48" s="5" t="s">
        <v>186</v>
      </c>
      <c r="B48" s="185">
        <v>1.9078147709028114E-2</v>
      </c>
      <c r="C48" s="185">
        <v>5.779563626885623E-3</v>
      </c>
      <c r="D48" s="185">
        <v>1.9078147709028114E-2</v>
      </c>
      <c r="E48" s="185">
        <v>1.9078147709028114E-2</v>
      </c>
      <c r="F48" s="185">
        <v>5.779563626885623E-3</v>
      </c>
      <c r="G48" s="185">
        <v>5.779563626885623E-3</v>
      </c>
      <c r="H48" s="185">
        <v>0</v>
      </c>
    </row>
    <row r="49" spans="1:8" ht="25.5" x14ac:dyDescent="0.2">
      <c r="A49" s="5" t="s">
        <v>187</v>
      </c>
      <c r="B49" s="185">
        <v>3.743760945378756E-2</v>
      </c>
      <c r="C49" s="185">
        <v>3.2893075781605614E-2</v>
      </c>
      <c r="D49" s="185">
        <v>0</v>
      </c>
      <c r="E49" s="185">
        <v>2.4025714012363353E-2</v>
      </c>
      <c r="F49" s="185">
        <v>0</v>
      </c>
      <c r="G49" s="185">
        <v>8.9679975310321645E-3</v>
      </c>
      <c r="H49" s="185">
        <v>0</v>
      </c>
    </row>
    <row r="50" spans="1:8" ht="25.5" x14ac:dyDescent="0.2">
      <c r="A50" s="5" t="s">
        <v>188</v>
      </c>
      <c r="B50" s="185">
        <v>5.2676598135137059E-2</v>
      </c>
      <c r="C50" s="185">
        <v>1.9768750100472035E-2</v>
      </c>
      <c r="D50" s="185">
        <v>5.5300473460428825E-3</v>
      </c>
      <c r="E50" s="185">
        <v>4.7146550789094181E-2</v>
      </c>
      <c r="F50" s="185">
        <v>4.7146550789094181E-2</v>
      </c>
      <c r="G50" s="185">
        <v>4.7146550789094181E-2</v>
      </c>
      <c r="H50" s="185">
        <v>0</v>
      </c>
    </row>
    <row r="51" spans="1:8" ht="14.25" customHeight="1" thickBot="1" x14ac:dyDescent="0.25">
      <c r="A51" s="233" t="s">
        <v>189</v>
      </c>
      <c r="B51" s="261">
        <v>0.23366635967305061</v>
      </c>
      <c r="C51" s="261">
        <v>0.15504760888624555</v>
      </c>
      <c r="D51" s="261">
        <v>0.10645523933091913</v>
      </c>
      <c r="E51" s="261">
        <v>2.7980972910093747E-2</v>
      </c>
      <c r="F51" s="261">
        <v>6.8565314608782749E-2</v>
      </c>
      <c r="G51" s="261">
        <v>8.0436029597680522E-2</v>
      </c>
      <c r="H51" s="261">
        <v>7.8589144890453669E-2</v>
      </c>
    </row>
    <row r="52" spans="1:8" x14ac:dyDescent="0.2">
      <c r="A52" s="4" t="s">
        <v>236</v>
      </c>
      <c r="B52" s="163"/>
      <c r="C52" s="163"/>
      <c r="D52" s="163"/>
      <c r="E52" s="163"/>
      <c r="F52" s="163"/>
      <c r="G52" s="163"/>
      <c r="H52" s="163"/>
    </row>
    <row r="53" spans="1:8" x14ac:dyDescent="0.2">
      <c r="A53" s="60" t="s">
        <v>257</v>
      </c>
      <c r="B53" s="164"/>
      <c r="C53" s="164"/>
      <c r="D53" s="164"/>
      <c r="E53" s="164"/>
      <c r="F53" s="164"/>
      <c r="G53" s="164"/>
      <c r="H53" s="164"/>
    </row>
    <row r="54" spans="1:8" x14ac:dyDescent="0.2">
      <c r="A54" s="164"/>
      <c r="B54" s="164"/>
      <c r="C54" s="164"/>
      <c r="D54" s="164"/>
      <c r="E54" s="164"/>
      <c r="F54" s="164"/>
      <c r="G54" s="164"/>
      <c r="H54" s="164"/>
    </row>
    <row r="55" spans="1:8" s="278" customFormat="1" ht="29.25" customHeight="1" x14ac:dyDescent="0.2">
      <c r="A55" s="349" t="s">
        <v>315</v>
      </c>
      <c r="B55" s="349"/>
      <c r="C55" s="349"/>
      <c r="D55" s="349"/>
      <c r="E55" s="349"/>
      <c r="F55" s="349"/>
      <c r="G55" s="349"/>
      <c r="H55" s="349"/>
    </row>
  </sheetData>
  <mergeCells count="9">
    <mergeCell ref="A55:H55"/>
    <mergeCell ref="B6:B8"/>
    <mergeCell ref="C6:H6"/>
    <mergeCell ref="C7:C8"/>
    <mergeCell ref="D7:D8"/>
    <mergeCell ref="E7:E8"/>
    <mergeCell ref="F7:F8"/>
    <mergeCell ref="G7:G8"/>
    <mergeCell ref="H7:H8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6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70.85546875" style="4" customWidth="1"/>
    <col min="2" max="10" width="17.85546875" style="4" customWidth="1"/>
    <col min="11" max="16384" width="11.42578125" style="4"/>
  </cols>
  <sheetData>
    <row r="1" spans="1:15" x14ac:dyDescent="0.2">
      <c r="A1" s="329" t="s">
        <v>317</v>
      </c>
      <c r="B1" s="329"/>
      <c r="C1" s="329"/>
      <c r="D1" s="329"/>
      <c r="E1" s="329"/>
      <c r="F1" s="329"/>
      <c r="G1" s="329"/>
      <c r="H1" s="329"/>
      <c r="I1" s="329"/>
      <c r="J1" s="329"/>
      <c r="K1" s="354"/>
      <c r="L1" s="354"/>
      <c r="M1" s="354"/>
      <c r="N1" s="354"/>
      <c r="O1" s="354"/>
    </row>
    <row r="2" spans="1:15" x14ac:dyDescent="0.2">
      <c r="A2" s="14" t="s">
        <v>295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99"/>
      <c r="M2" s="199"/>
      <c r="N2" s="199"/>
      <c r="O2" s="199"/>
    </row>
    <row r="3" spans="1:15" x14ac:dyDescent="0.2">
      <c r="A3" s="14" t="s">
        <v>296</v>
      </c>
      <c r="B3" s="200"/>
      <c r="C3" s="14"/>
      <c r="D3" s="14"/>
      <c r="E3" s="14"/>
      <c r="F3" s="14"/>
      <c r="G3" s="201"/>
      <c r="H3" s="201"/>
      <c r="I3" s="14"/>
      <c r="J3" s="189"/>
      <c r="K3" s="199"/>
      <c r="L3" s="199"/>
      <c r="M3" s="199"/>
      <c r="N3" s="199"/>
      <c r="O3" s="199"/>
    </row>
    <row r="4" spans="1:15" x14ac:dyDescent="0.2">
      <c r="A4" s="14" t="s">
        <v>297</v>
      </c>
      <c r="B4" s="200"/>
      <c r="C4" s="14"/>
      <c r="D4" s="14"/>
      <c r="E4" s="14"/>
      <c r="F4" s="14"/>
      <c r="G4" s="201"/>
      <c r="H4" s="201"/>
      <c r="I4" s="14"/>
      <c r="J4" s="189"/>
      <c r="K4" s="199"/>
      <c r="L4" s="199"/>
      <c r="M4" s="199"/>
      <c r="N4" s="199"/>
      <c r="O4" s="199"/>
    </row>
    <row r="5" spans="1:15" x14ac:dyDescent="0.2">
      <c r="A5" s="197"/>
      <c r="B5" s="165"/>
      <c r="G5" s="64"/>
      <c r="H5" s="64"/>
      <c r="J5" s="13"/>
    </row>
    <row r="6" spans="1:15" ht="13.5" thickBot="1" x14ac:dyDescent="0.25">
      <c r="A6" s="16" t="s">
        <v>253</v>
      </c>
      <c r="B6" s="166"/>
      <c r="C6" s="16"/>
      <c r="D6" s="16"/>
      <c r="E6" s="16"/>
      <c r="F6" s="16"/>
      <c r="G6" s="16"/>
      <c r="H6" s="16"/>
      <c r="I6" s="16"/>
      <c r="J6" s="54"/>
    </row>
    <row r="7" spans="1:15" ht="13.5" customHeight="1" thickBot="1" x14ac:dyDescent="0.25">
      <c r="A7" s="81"/>
      <c r="B7" s="353" t="s">
        <v>203</v>
      </c>
      <c r="C7" s="325" t="s">
        <v>204</v>
      </c>
      <c r="D7" s="326"/>
      <c r="E7" s="326"/>
      <c r="F7" s="326"/>
      <c r="G7" s="326" t="s">
        <v>205</v>
      </c>
      <c r="H7" s="326"/>
      <c r="I7" s="326"/>
      <c r="J7" s="327"/>
    </row>
    <row r="8" spans="1:15" x14ac:dyDescent="0.2">
      <c r="A8" s="81"/>
      <c r="B8" s="347"/>
      <c r="C8" s="353" t="s">
        <v>206</v>
      </c>
      <c r="D8" s="353" t="s">
        <v>207</v>
      </c>
      <c r="E8" s="353" t="s">
        <v>208</v>
      </c>
      <c r="F8" s="353" t="s">
        <v>209</v>
      </c>
      <c r="G8" s="353" t="s">
        <v>210</v>
      </c>
      <c r="H8" s="353" t="s">
        <v>211</v>
      </c>
      <c r="I8" s="353" t="s">
        <v>212</v>
      </c>
      <c r="J8" s="353" t="s">
        <v>213</v>
      </c>
    </row>
    <row r="9" spans="1:15" ht="13.5" thickBot="1" x14ac:dyDescent="0.25">
      <c r="A9" s="81"/>
      <c r="B9" s="348"/>
      <c r="C9" s="347"/>
      <c r="D9" s="347"/>
      <c r="E9" s="347"/>
      <c r="F9" s="347"/>
      <c r="G9" s="347"/>
      <c r="H9" s="347"/>
      <c r="I9" s="347"/>
      <c r="J9" s="347"/>
    </row>
    <row r="10" spans="1:15" x14ac:dyDescent="0.2">
      <c r="A10" s="259" t="s">
        <v>26</v>
      </c>
      <c r="B10" s="260">
        <v>0.13600000000000001</v>
      </c>
      <c r="C10" s="260">
        <v>0.10299999999999999</v>
      </c>
      <c r="D10" s="260">
        <v>2.1000000000000001E-2</v>
      </c>
      <c r="E10" s="260">
        <v>2.1999999999999999E-2</v>
      </c>
      <c r="F10" s="260">
        <v>0.04</v>
      </c>
      <c r="G10" s="260">
        <v>1.9E-2</v>
      </c>
      <c r="H10" s="260">
        <v>3.9E-2</v>
      </c>
      <c r="I10" s="260">
        <v>0.114</v>
      </c>
      <c r="J10" s="260">
        <v>7.0000000000000001E-3</v>
      </c>
    </row>
    <row r="11" spans="1:15" x14ac:dyDescent="0.2">
      <c r="A11" s="9" t="s">
        <v>258</v>
      </c>
      <c r="B11" s="73"/>
      <c r="C11" s="73"/>
      <c r="D11" s="73"/>
      <c r="E11" s="73"/>
      <c r="F11" s="73"/>
      <c r="G11" s="73"/>
      <c r="H11" s="73"/>
      <c r="I11" s="73"/>
      <c r="J11" s="73"/>
    </row>
    <row r="12" spans="1:15" x14ac:dyDescent="0.2">
      <c r="A12" s="2" t="s">
        <v>29</v>
      </c>
      <c r="B12" s="185">
        <v>0.11339842891304365</v>
      </c>
      <c r="C12" s="185">
        <v>9.13141382648546E-2</v>
      </c>
      <c r="D12" s="185">
        <v>1.5965566371720301E-2</v>
      </c>
      <c r="E12" s="185">
        <v>1.9811080728033028E-2</v>
      </c>
      <c r="F12" s="185">
        <v>3.1149944996326399E-2</v>
      </c>
      <c r="G12" s="185">
        <v>1.4230046929109863E-2</v>
      </c>
      <c r="H12" s="185">
        <v>2.6871059421127819E-2</v>
      </c>
      <c r="I12" s="185">
        <v>9.9964688755290076E-2</v>
      </c>
      <c r="J12" s="185">
        <v>6.9015316551103642E-3</v>
      </c>
    </row>
    <row r="13" spans="1:15" x14ac:dyDescent="0.2">
      <c r="A13" s="2" t="s">
        <v>11</v>
      </c>
      <c r="B13" s="185">
        <v>0.16619949738245474</v>
      </c>
      <c r="C13" s="185">
        <v>0.11231138591357573</v>
      </c>
      <c r="D13" s="185">
        <v>2.8373942924065979E-2</v>
      </c>
      <c r="E13" s="185">
        <v>2.196876436929274E-2</v>
      </c>
      <c r="F13" s="185">
        <v>5.6841940016586295E-2</v>
      </c>
      <c r="G13" s="185">
        <v>2.1643339384779327E-2</v>
      </c>
      <c r="H13" s="185">
        <v>5.9712324856466922E-2</v>
      </c>
      <c r="I13" s="185">
        <v>0.13046939358509818</v>
      </c>
      <c r="J13" s="185">
        <v>4.1690270522849807E-3</v>
      </c>
    </row>
    <row r="14" spans="1:15" x14ac:dyDescent="0.2">
      <c r="A14" s="2" t="s">
        <v>30</v>
      </c>
      <c r="B14" s="185">
        <v>0.2605890630202391</v>
      </c>
      <c r="C14" s="185">
        <v>0.2099025038824951</v>
      </c>
      <c r="D14" s="185">
        <v>4.2741004856508023E-2</v>
      </c>
      <c r="E14" s="185">
        <v>5.3548942053833558E-2</v>
      </c>
      <c r="F14" s="185">
        <v>5.800453204025157E-2</v>
      </c>
      <c r="G14" s="185">
        <v>6.2984790033091403E-2</v>
      </c>
      <c r="H14" s="185">
        <v>8.3158001169660115E-2</v>
      </c>
      <c r="I14" s="185">
        <v>0.21072057294311111</v>
      </c>
      <c r="J14" s="185">
        <v>2.6344528405073092E-2</v>
      </c>
    </row>
    <row r="15" spans="1:15" x14ac:dyDescent="0.2">
      <c r="A15" s="9" t="s">
        <v>190</v>
      </c>
      <c r="B15" s="73"/>
      <c r="C15" s="73"/>
      <c r="D15" s="73"/>
      <c r="E15" s="73"/>
      <c r="F15" s="73"/>
      <c r="G15" s="73"/>
      <c r="H15" s="73"/>
      <c r="I15" s="73"/>
      <c r="J15" s="73"/>
    </row>
    <row r="16" spans="1:15" x14ac:dyDescent="0.2">
      <c r="A16" s="5" t="s">
        <v>191</v>
      </c>
      <c r="B16" s="185">
        <v>0.127</v>
      </c>
      <c r="C16" s="185">
        <v>0.106</v>
      </c>
      <c r="D16" s="185">
        <v>1.9E-2</v>
      </c>
      <c r="E16" s="185">
        <v>2.1999999999999999E-2</v>
      </c>
      <c r="F16" s="185">
        <v>2.9000000000000001E-2</v>
      </c>
      <c r="G16" s="185">
        <v>1.9E-2</v>
      </c>
      <c r="H16" s="185">
        <v>3.5000000000000003E-2</v>
      </c>
      <c r="I16" s="185">
        <v>0.107</v>
      </c>
      <c r="J16" s="185">
        <v>6.0000000000000001E-3</v>
      </c>
    </row>
    <row r="17" spans="1:10" x14ac:dyDescent="0.2">
      <c r="A17" s="5" t="s">
        <v>192</v>
      </c>
      <c r="B17" s="185">
        <v>0.3</v>
      </c>
      <c r="C17" s="185">
        <v>6.5000000000000002E-2</v>
      </c>
      <c r="D17" s="185">
        <v>0.05</v>
      </c>
      <c r="E17" s="185">
        <v>2.9000000000000001E-2</v>
      </c>
      <c r="F17" s="185">
        <v>0.23499999999999999</v>
      </c>
      <c r="G17" s="185">
        <v>2.1999999999999999E-2</v>
      </c>
      <c r="H17" s="185">
        <v>0.11600000000000001</v>
      </c>
      <c r="I17" s="185">
        <v>0.249</v>
      </c>
      <c r="J17" s="185">
        <v>3.3000000000000002E-2</v>
      </c>
    </row>
    <row r="18" spans="1:10" x14ac:dyDescent="0.2">
      <c r="A18" s="9" t="s">
        <v>193</v>
      </c>
      <c r="B18" s="73"/>
      <c r="C18" s="73"/>
      <c r="D18" s="73"/>
      <c r="E18" s="73"/>
      <c r="F18" s="73"/>
      <c r="G18" s="73"/>
      <c r="H18" s="73"/>
      <c r="I18" s="73"/>
      <c r="J18" s="73"/>
    </row>
    <row r="19" spans="1:10" x14ac:dyDescent="0.2">
      <c r="A19" s="5" t="s">
        <v>194</v>
      </c>
      <c r="B19" s="185">
        <v>0.6147855216798308</v>
      </c>
      <c r="C19" s="185">
        <v>0.49271511409690588</v>
      </c>
      <c r="D19" s="185">
        <v>0.19931167959890811</v>
      </c>
      <c r="E19" s="185">
        <v>0.3361692105137174</v>
      </c>
      <c r="F19" s="185">
        <v>0.25959270653834182</v>
      </c>
      <c r="G19" s="185">
        <v>0.37078913983182921</v>
      </c>
      <c r="H19" s="185">
        <v>0.32138208718183292</v>
      </c>
      <c r="I19" s="185">
        <v>0.29959459849474529</v>
      </c>
      <c r="J19" s="185">
        <v>0</v>
      </c>
    </row>
    <row r="20" spans="1:10" x14ac:dyDescent="0.2">
      <c r="A20" s="5" t="s">
        <v>195</v>
      </c>
      <c r="B20" s="185">
        <v>0.20202036735066156</v>
      </c>
      <c r="C20" s="185">
        <v>0.20202036735066156</v>
      </c>
      <c r="D20" s="185">
        <v>0.20202036735066156</v>
      </c>
      <c r="E20" s="185">
        <v>0.20202036735066156</v>
      </c>
      <c r="F20" s="185">
        <v>0.20202036735066156</v>
      </c>
      <c r="G20" s="185">
        <v>0</v>
      </c>
      <c r="H20" s="185">
        <v>0.20202036735066156</v>
      </c>
      <c r="I20" s="185">
        <v>0.20202036735066156</v>
      </c>
      <c r="J20" s="185">
        <v>0</v>
      </c>
    </row>
    <row r="21" spans="1:10" x14ac:dyDescent="0.2">
      <c r="A21" s="5" t="s">
        <v>196</v>
      </c>
      <c r="B21" s="185">
        <v>0.13499186108718988</v>
      </c>
      <c r="C21" s="185">
        <v>0.10251545743430544</v>
      </c>
      <c r="D21" s="185">
        <v>2.0337156754937635E-2</v>
      </c>
      <c r="E21" s="185">
        <v>2.1310004235372146E-2</v>
      </c>
      <c r="F21" s="185">
        <v>3.923826150746107E-2</v>
      </c>
      <c r="G21" s="185">
        <v>1.8097656082528536E-2</v>
      </c>
      <c r="H21" s="185">
        <v>3.839149730308692E-2</v>
      </c>
      <c r="I21" s="185">
        <v>0.11394921685291245</v>
      </c>
      <c r="J21" s="185">
        <v>7.1589605477351296E-3</v>
      </c>
    </row>
    <row r="22" spans="1:10" x14ac:dyDescent="0.2">
      <c r="A22" s="9" t="s">
        <v>31</v>
      </c>
      <c r="B22" s="73"/>
      <c r="C22" s="73"/>
      <c r="D22" s="73"/>
      <c r="E22" s="73"/>
      <c r="F22" s="73"/>
      <c r="G22" s="73"/>
      <c r="H22" s="73"/>
      <c r="I22" s="73"/>
      <c r="J22" s="73"/>
    </row>
    <row r="23" spans="1:10" x14ac:dyDescent="0.2">
      <c r="A23" s="5" t="s">
        <v>162</v>
      </c>
      <c r="B23" s="185">
        <v>7.2032585252432654E-2</v>
      </c>
      <c r="C23" s="185">
        <v>7.2032585252432654E-2</v>
      </c>
      <c r="D23" s="185">
        <v>0</v>
      </c>
      <c r="E23" s="185">
        <v>0</v>
      </c>
      <c r="F23" s="185">
        <v>0</v>
      </c>
      <c r="G23" s="185">
        <v>0</v>
      </c>
      <c r="H23" s="185">
        <v>7.2032585252432654E-2</v>
      </c>
      <c r="I23" s="185">
        <v>7.2032585252432654E-2</v>
      </c>
      <c r="J23" s="185">
        <v>0</v>
      </c>
    </row>
    <row r="24" spans="1:10" x14ac:dyDescent="0.2">
      <c r="A24" s="5" t="s">
        <v>163</v>
      </c>
      <c r="B24" s="185">
        <v>0.4974365311856605</v>
      </c>
      <c r="C24" s="185">
        <v>0</v>
      </c>
      <c r="D24" s="185">
        <v>0</v>
      </c>
      <c r="E24" s="185">
        <v>0.4974365311856605</v>
      </c>
      <c r="F24" s="185">
        <v>0</v>
      </c>
      <c r="G24" s="185">
        <v>0</v>
      </c>
      <c r="H24" s="185">
        <v>0</v>
      </c>
      <c r="I24" s="185">
        <v>0.4974365311856605</v>
      </c>
      <c r="J24" s="185">
        <v>0</v>
      </c>
    </row>
    <row r="25" spans="1:10" ht="25.5" x14ac:dyDescent="0.2">
      <c r="A25" s="5" t="s">
        <v>164</v>
      </c>
      <c r="B25" s="185">
        <v>0.15678995076004759</v>
      </c>
      <c r="C25" s="185">
        <v>0.15678995076004759</v>
      </c>
      <c r="D25" s="185">
        <v>0</v>
      </c>
      <c r="E25" s="185">
        <v>0</v>
      </c>
      <c r="F25" s="185">
        <v>0.15102630395079333</v>
      </c>
      <c r="G25" s="185">
        <v>0.15102630395079333</v>
      </c>
      <c r="H25" s="185">
        <v>0.15102630395079333</v>
      </c>
      <c r="I25" s="185">
        <v>0.15102630395079333</v>
      </c>
      <c r="J25" s="185">
        <v>5.7636468092542685E-3</v>
      </c>
    </row>
    <row r="26" spans="1:10" x14ac:dyDescent="0.2">
      <c r="A26" s="5" t="s">
        <v>165</v>
      </c>
      <c r="B26" s="185">
        <v>7.8550174449823928E-2</v>
      </c>
      <c r="C26" s="185">
        <v>7.7934007968722088E-2</v>
      </c>
      <c r="D26" s="185">
        <v>3.2454854694395018E-3</v>
      </c>
      <c r="E26" s="185">
        <v>0</v>
      </c>
      <c r="F26" s="185">
        <v>6.161664811018384E-4</v>
      </c>
      <c r="G26" s="185">
        <v>0</v>
      </c>
      <c r="H26" s="185">
        <v>5.7999901569145825E-3</v>
      </c>
      <c r="I26" s="185">
        <v>7.8550174449823928E-2</v>
      </c>
      <c r="J26" s="185">
        <v>0</v>
      </c>
    </row>
    <row r="27" spans="1:10" x14ac:dyDescent="0.2">
      <c r="A27" s="5" t="s">
        <v>166</v>
      </c>
      <c r="B27" s="185">
        <v>0.15410664991769699</v>
      </c>
      <c r="C27" s="185">
        <v>0.11434094976471926</v>
      </c>
      <c r="D27" s="185">
        <v>0</v>
      </c>
      <c r="E27" s="185">
        <v>0</v>
      </c>
      <c r="F27" s="185">
        <v>0.15410664991769699</v>
      </c>
      <c r="G27" s="185">
        <v>0</v>
      </c>
      <c r="H27" s="185">
        <v>0.15410664991769699</v>
      </c>
      <c r="I27" s="185">
        <v>0.15410664991769699</v>
      </c>
      <c r="J27" s="185">
        <v>0</v>
      </c>
    </row>
    <row r="28" spans="1:10" x14ac:dyDescent="0.2">
      <c r="A28" s="5" t="s">
        <v>167</v>
      </c>
      <c r="B28" s="185">
        <v>6.3875983966073774E-2</v>
      </c>
      <c r="C28" s="185">
        <v>0</v>
      </c>
      <c r="D28" s="185">
        <v>6.3875983966073774E-2</v>
      </c>
      <c r="E28" s="185">
        <v>0</v>
      </c>
      <c r="F28" s="185">
        <v>0</v>
      </c>
      <c r="G28" s="185">
        <v>0</v>
      </c>
      <c r="H28" s="185">
        <v>0</v>
      </c>
      <c r="I28" s="185">
        <v>6.3875983966073774E-2</v>
      </c>
      <c r="J28" s="185">
        <v>0</v>
      </c>
    </row>
    <row r="29" spans="1:10" x14ac:dyDescent="0.2">
      <c r="A29" s="5" t="s">
        <v>168</v>
      </c>
      <c r="B29" s="185">
        <v>0.16508543768269107</v>
      </c>
      <c r="C29" s="185">
        <v>9.8123485195176649E-2</v>
      </c>
      <c r="D29" s="185">
        <v>2.3041011753985794E-2</v>
      </c>
      <c r="E29" s="185">
        <v>1.5057221885824751E-2</v>
      </c>
      <c r="F29" s="185">
        <v>6.4499634449065896E-2</v>
      </c>
      <c r="G29" s="185">
        <v>0</v>
      </c>
      <c r="H29" s="185">
        <v>2.0030434175127045E-2</v>
      </c>
      <c r="I29" s="185">
        <v>0.16009776565388797</v>
      </c>
      <c r="J29" s="185">
        <v>2.4823205847545396E-3</v>
      </c>
    </row>
    <row r="30" spans="1:10" x14ac:dyDescent="0.2">
      <c r="A30" s="5" t="s">
        <v>169</v>
      </c>
      <c r="B30" s="185">
        <v>0.24081788476000765</v>
      </c>
      <c r="C30" s="185">
        <v>2.2475866786856234E-2</v>
      </c>
      <c r="D30" s="185">
        <v>0</v>
      </c>
      <c r="E30" s="185">
        <v>0</v>
      </c>
      <c r="F30" s="185">
        <v>0.21834201797315139</v>
      </c>
      <c r="G30" s="185">
        <v>0</v>
      </c>
      <c r="H30" s="185">
        <v>0</v>
      </c>
      <c r="I30" s="185">
        <v>0.12058263578798614</v>
      </c>
      <c r="J30" s="185">
        <v>0.12023524897202144</v>
      </c>
    </row>
    <row r="31" spans="1:10" x14ac:dyDescent="0.2">
      <c r="A31" s="5" t="s">
        <v>170</v>
      </c>
      <c r="B31" s="185">
        <v>0.2151445490861085</v>
      </c>
      <c r="C31" s="185">
        <v>0.13448197836990838</v>
      </c>
      <c r="D31" s="185">
        <v>6.2527534435227157E-3</v>
      </c>
      <c r="E31" s="185">
        <v>6.2527534435227157E-3</v>
      </c>
      <c r="F31" s="185">
        <v>9.2122370861675726E-2</v>
      </c>
      <c r="G31" s="185">
        <v>0</v>
      </c>
      <c r="H31" s="185">
        <v>4.7603047098717835E-2</v>
      </c>
      <c r="I31" s="185">
        <v>0.2151445490861085</v>
      </c>
      <c r="J31" s="185">
        <v>0</v>
      </c>
    </row>
    <row r="32" spans="1:10" x14ac:dyDescent="0.2">
      <c r="A32" s="5" t="s">
        <v>171</v>
      </c>
      <c r="B32" s="185">
        <v>6.1459459506049745E-2</v>
      </c>
      <c r="C32" s="185">
        <v>6.1459459506049745E-2</v>
      </c>
      <c r="D32" s="185">
        <v>3.0169725294001807E-2</v>
      </c>
      <c r="E32" s="185">
        <v>3.0169725294001807E-2</v>
      </c>
      <c r="F32" s="185">
        <v>3.0169725294001807E-2</v>
      </c>
      <c r="G32" s="185">
        <v>0</v>
      </c>
      <c r="H32" s="185">
        <v>0</v>
      </c>
      <c r="I32" s="185">
        <v>6.1459459506049745E-2</v>
      </c>
      <c r="J32" s="185">
        <v>0</v>
      </c>
    </row>
    <row r="33" spans="1:10" x14ac:dyDescent="0.2">
      <c r="A33" s="5" t="s">
        <v>172</v>
      </c>
      <c r="B33" s="185">
        <v>0.27619840333284307</v>
      </c>
      <c r="C33" s="185">
        <v>0.24630123675936574</v>
      </c>
      <c r="D33" s="185">
        <v>0</v>
      </c>
      <c r="E33" s="185">
        <v>5.4903550760089341E-2</v>
      </c>
      <c r="F33" s="185">
        <v>6.0908670515270741E-2</v>
      </c>
      <c r="G33" s="185">
        <v>0</v>
      </c>
      <c r="H33" s="185">
        <v>0.15177978696243857</v>
      </c>
      <c r="I33" s="185">
        <v>0.27619840333284307</v>
      </c>
      <c r="J33" s="185">
        <v>0</v>
      </c>
    </row>
    <row r="34" spans="1:10" ht="25.5" x14ac:dyDescent="0.2">
      <c r="A34" s="5" t="s">
        <v>173</v>
      </c>
      <c r="B34" s="185">
        <v>0.14238224275125905</v>
      </c>
      <c r="C34" s="185">
        <v>0.14238224275125905</v>
      </c>
      <c r="D34" s="185">
        <v>0</v>
      </c>
      <c r="E34" s="185">
        <v>0</v>
      </c>
      <c r="F34" s="185">
        <v>0</v>
      </c>
      <c r="G34" s="185">
        <v>0</v>
      </c>
      <c r="H34" s="185">
        <v>0</v>
      </c>
      <c r="I34" s="185">
        <v>0.14238224275125905</v>
      </c>
      <c r="J34" s="185">
        <v>0</v>
      </c>
    </row>
    <row r="35" spans="1:10" x14ac:dyDescent="0.2">
      <c r="A35" s="5" t="s">
        <v>174</v>
      </c>
      <c r="B35" s="185">
        <v>9.3379237630458897E-2</v>
      </c>
      <c r="C35" s="185">
        <v>9.3379237630458897E-2</v>
      </c>
      <c r="D35" s="185">
        <v>0</v>
      </c>
      <c r="E35" s="185">
        <v>0</v>
      </c>
      <c r="F35" s="185">
        <v>0</v>
      </c>
      <c r="G35" s="185">
        <v>0</v>
      </c>
      <c r="H35" s="185">
        <v>0</v>
      </c>
      <c r="I35" s="185">
        <v>9.3379237630458897E-2</v>
      </c>
      <c r="J35" s="185">
        <v>0</v>
      </c>
    </row>
    <row r="36" spans="1:10" x14ac:dyDescent="0.2">
      <c r="A36" s="5" t="s">
        <v>175</v>
      </c>
      <c r="B36" s="185">
        <v>0.35610908986276563</v>
      </c>
      <c r="C36" s="185">
        <v>0.34269352604316949</v>
      </c>
      <c r="D36" s="185">
        <v>2.3315081479398678E-2</v>
      </c>
      <c r="E36" s="185">
        <v>1.9430939714600363E-2</v>
      </c>
      <c r="F36" s="185">
        <v>2.366076813966838E-2</v>
      </c>
      <c r="G36" s="185">
        <v>2.3292672534663893E-2</v>
      </c>
      <c r="H36" s="185">
        <v>0.19927931200158761</v>
      </c>
      <c r="I36" s="185">
        <v>0.34288590798840241</v>
      </c>
      <c r="J36" s="185">
        <v>0</v>
      </c>
    </row>
    <row r="37" spans="1:10" x14ac:dyDescent="0.2">
      <c r="A37" s="5" t="s">
        <v>176</v>
      </c>
      <c r="B37" s="185">
        <v>0.40154437126866549</v>
      </c>
      <c r="C37" s="185">
        <v>0.30710721425423765</v>
      </c>
      <c r="D37" s="185">
        <v>6.1882250457442221E-3</v>
      </c>
      <c r="E37" s="185">
        <v>3.3008010067539881E-2</v>
      </c>
      <c r="F37" s="185">
        <v>0.15479584099763599</v>
      </c>
      <c r="G37" s="185">
        <v>8.5003789925639298E-3</v>
      </c>
      <c r="H37" s="185">
        <v>0.17046516816032539</v>
      </c>
      <c r="I37" s="185">
        <v>0.29860683526167375</v>
      </c>
      <c r="J37" s="185">
        <v>0</v>
      </c>
    </row>
    <row r="38" spans="1:10" x14ac:dyDescent="0.2">
      <c r="A38" s="5" t="s">
        <v>177</v>
      </c>
      <c r="B38" s="185">
        <v>0.13626673346257917</v>
      </c>
      <c r="C38" s="185">
        <v>0.13626673346257917</v>
      </c>
      <c r="D38" s="185">
        <v>0</v>
      </c>
      <c r="E38" s="185">
        <v>0</v>
      </c>
      <c r="F38" s="185">
        <v>0</v>
      </c>
      <c r="G38" s="185">
        <v>0</v>
      </c>
      <c r="H38" s="185">
        <v>0</v>
      </c>
      <c r="I38" s="185">
        <v>0.13626673346257917</v>
      </c>
      <c r="J38" s="185">
        <v>0</v>
      </c>
    </row>
    <row r="39" spans="1:10" x14ac:dyDescent="0.2">
      <c r="A39" s="5" t="s">
        <v>178</v>
      </c>
      <c r="B39" s="185">
        <v>0.1367768022463057</v>
      </c>
      <c r="C39" s="185">
        <v>8.0928917653416671E-2</v>
      </c>
      <c r="D39" s="185">
        <v>0</v>
      </c>
      <c r="E39" s="185">
        <v>0</v>
      </c>
      <c r="F39" s="185">
        <v>5.5847884592889023E-2</v>
      </c>
      <c r="G39" s="185">
        <v>0</v>
      </c>
      <c r="H39" s="185">
        <v>1.2762230226565642E-2</v>
      </c>
      <c r="I39" s="185">
        <v>0.1367768022463057</v>
      </c>
      <c r="J39" s="185">
        <v>0</v>
      </c>
    </row>
    <row r="40" spans="1:10" ht="25.5" x14ac:dyDescent="0.2">
      <c r="A40" s="5" t="s">
        <v>259</v>
      </c>
      <c r="B40" s="185">
        <v>0.11044009278395085</v>
      </c>
      <c r="C40" s="185">
        <v>1.8432267282465421E-2</v>
      </c>
      <c r="D40" s="185">
        <v>1.8432267282465421E-2</v>
      </c>
      <c r="E40" s="185">
        <v>0</v>
      </c>
      <c r="F40" s="185">
        <v>0.11044009278395085</v>
      </c>
      <c r="G40" s="185">
        <v>1.8432267282465421E-2</v>
      </c>
      <c r="H40" s="185">
        <v>4.7282591168609216E-2</v>
      </c>
      <c r="I40" s="185">
        <v>8.164386257144797E-2</v>
      </c>
      <c r="J40" s="185">
        <v>0</v>
      </c>
    </row>
    <row r="41" spans="1:10" x14ac:dyDescent="0.2">
      <c r="A41" s="5" t="s">
        <v>179</v>
      </c>
      <c r="B41" s="185">
        <v>0.38694711388684055</v>
      </c>
      <c r="C41" s="185">
        <v>0.38694711388684055</v>
      </c>
      <c r="D41" s="185">
        <v>0</v>
      </c>
      <c r="E41" s="185">
        <v>1.2853294448663628E-2</v>
      </c>
      <c r="F41" s="185">
        <v>1.2853294448663628E-2</v>
      </c>
      <c r="G41" s="185">
        <v>0.38694711388684055</v>
      </c>
      <c r="H41" s="185">
        <v>0.18411318351099681</v>
      </c>
      <c r="I41" s="185">
        <v>1.6994878901944649E-2</v>
      </c>
      <c r="J41" s="185">
        <v>0</v>
      </c>
    </row>
    <row r="42" spans="1:10" x14ac:dyDescent="0.2">
      <c r="A42" s="5" t="s">
        <v>92</v>
      </c>
      <c r="B42" s="185">
        <v>0.45188820067272262</v>
      </c>
      <c r="C42" s="185">
        <v>0.15865616821667586</v>
      </c>
      <c r="D42" s="185">
        <v>0.15819307152179019</v>
      </c>
      <c r="E42" s="185">
        <v>0.3539996650938449</v>
      </c>
      <c r="F42" s="185">
        <v>0.45188820067272262</v>
      </c>
      <c r="G42" s="185">
        <v>0.25608160710066796</v>
      </c>
      <c r="H42" s="185">
        <v>0.25630852448116204</v>
      </c>
      <c r="I42" s="185">
        <v>9.8154237307568476E-2</v>
      </c>
      <c r="J42" s="185">
        <v>0</v>
      </c>
    </row>
    <row r="43" spans="1:10" x14ac:dyDescent="0.2">
      <c r="A43" s="5" t="s">
        <v>180</v>
      </c>
      <c r="B43" s="185">
        <v>0.37134319164652196</v>
      </c>
      <c r="C43" s="185">
        <v>0.22662540100752124</v>
      </c>
      <c r="D43" s="185">
        <v>0.20829604653186151</v>
      </c>
      <c r="E43" s="185">
        <v>0.18256938534100522</v>
      </c>
      <c r="F43" s="185">
        <v>0.17011546337845487</v>
      </c>
      <c r="G43" s="185">
        <v>6.3234496476381505E-2</v>
      </c>
      <c r="H43" s="185">
        <v>6.2727399762898484E-2</v>
      </c>
      <c r="I43" s="185">
        <v>0.28939337957253991</v>
      </c>
      <c r="J43" s="185">
        <v>6.3271712364549079E-2</v>
      </c>
    </row>
    <row r="44" spans="1:10" x14ac:dyDescent="0.2">
      <c r="A44" s="5" t="s">
        <v>181</v>
      </c>
      <c r="B44" s="185">
        <v>0.10471424143976835</v>
      </c>
      <c r="C44" s="185">
        <v>0</v>
      </c>
      <c r="D44" s="185">
        <v>0</v>
      </c>
      <c r="E44" s="185">
        <v>9.0480809338758253E-2</v>
      </c>
      <c r="F44" s="185">
        <v>1.4233432101010106E-2</v>
      </c>
      <c r="G44" s="185">
        <v>0</v>
      </c>
      <c r="H44" s="185">
        <v>9.0480809338758253E-2</v>
      </c>
      <c r="I44" s="185">
        <v>9.0480809338758253E-2</v>
      </c>
      <c r="J44" s="185">
        <v>1.4233432101010106E-2</v>
      </c>
    </row>
    <row r="45" spans="1:10" x14ac:dyDescent="0.2">
      <c r="A45" s="5" t="s">
        <v>182</v>
      </c>
      <c r="B45" s="185">
        <v>0</v>
      </c>
      <c r="C45" s="185">
        <v>0</v>
      </c>
      <c r="D45" s="185">
        <v>0</v>
      </c>
      <c r="E45" s="185">
        <v>0</v>
      </c>
      <c r="F45" s="185">
        <v>0</v>
      </c>
      <c r="G45" s="185">
        <v>0</v>
      </c>
      <c r="H45" s="185">
        <v>0</v>
      </c>
      <c r="I45" s="185">
        <v>0</v>
      </c>
      <c r="J45" s="185">
        <v>0</v>
      </c>
    </row>
    <row r="46" spans="1:10" x14ac:dyDescent="0.2">
      <c r="A46" s="5" t="s">
        <v>183</v>
      </c>
      <c r="B46" s="185">
        <v>0.10576572337867608</v>
      </c>
      <c r="C46" s="185">
        <v>7.8736380238728587E-2</v>
      </c>
      <c r="D46" s="185">
        <v>0</v>
      </c>
      <c r="E46" s="185">
        <v>0</v>
      </c>
      <c r="F46" s="185">
        <v>2.702934313994752E-2</v>
      </c>
      <c r="G46" s="185">
        <v>0</v>
      </c>
      <c r="H46" s="185">
        <v>0</v>
      </c>
      <c r="I46" s="185">
        <v>2.702934313994752E-2</v>
      </c>
      <c r="J46" s="185">
        <v>7.8736380238728587E-2</v>
      </c>
    </row>
    <row r="47" spans="1:10" x14ac:dyDescent="0.2">
      <c r="A47" s="5" t="s">
        <v>184</v>
      </c>
      <c r="B47" s="185">
        <v>4.0050697848638545E-2</v>
      </c>
      <c r="C47" s="185">
        <v>4.0050697848638545E-2</v>
      </c>
      <c r="D47" s="185">
        <v>2.8869874465851684E-2</v>
      </c>
      <c r="E47" s="185">
        <v>2.8869874465851684E-2</v>
      </c>
      <c r="F47" s="185">
        <v>0</v>
      </c>
      <c r="G47" s="185">
        <v>2.8869874465851684E-2</v>
      </c>
      <c r="H47" s="185">
        <v>0</v>
      </c>
      <c r="I47" s="185">
        <v>4.0050697848638545E-2</v>
      </c>
      <c r="J47" s="185">
        <v>0</v>
      </c>
    </row>
    <row r="48" spans="1:10" ht="25.5" x14ac:dyDescent="0.2">
      <c r="A48" s="5" t="s">
        <v>185</v>
      </c>
      <c r="B48" s="185">
        <v>0.13709661308060267</v>
      </c>
      <c r="C48" s="185">
        <v>1.4839782211498216E-2</v>
      </c>
      <c r="D48" s="185">
        <v>0.10759880252804165</v>
      </c>
      <c r="E48" s="185">
        <v>2.9508444510353744E-2</v>
      </c>
      <c r="F48" s="185">
        <v>0</v>
      </c>
      <c r="G48" s="185">
        <v>0</v>
      </c>
      <c r="H48" s="185">
        <v>0</v>
      </c>
      <c r="I48" s="185">
        <v>0.13709661308060267</v>
      </c>
      <c r="J48" s="185">
        <v>0</v>
      </c>
    </row>
    <row r="49" spans="1:10" x14ac:dyDescent="0.2">
      <c r="A49" s="5" t="s">
        <v>186</v>
      </c>
      <c r="B49" s="185">
        <v>2.016164303169346E-2</v>
      </c>
      <c r="C49" s="185">
        <v>5.4416630277150267E-3</v>
      </c>
      <c r="D49" s="185">
        <v>4.0951866739539107E-3</v>
      </c>
      <c r="E49" s="185">
        <v>5.7447966161105687E-3</v>
      </c>
      <c r="F49" s="185">
        <v>4.8799967139139524E-3</v>
      </c>
      <c r="G49" s="185">
        <v>0</v>
      </c>
      <c r="H49" s="185">
        <v>1.4719980003978433E-2</v>
      </c>
      <c r="I49" s="185">
        <v>2.016164303169346E-2</v>
      </c>
      <c r="J49" s="185">
        <v>0</v>
      </c>
    </row>
    <row r="50" spans="1:10" x14ac:dyDescent="0.2">
      <c r="A50" s="5" t="s">
        <v>187</v>
      </c>
      <c r="B50" s="185">
        <v>4.0852555271368551E-2</v>
      </c>
      <c r="C50" s="185">
        <v>1.6837604333332222E-2</v>
      </c>
      <c r="D50" s="185">
        <v>1.9519378702008622E-2</v>
      </c>
      <c r="E50" s="185">
        <v>0</v>
      </c>
      <c r="F50" s="185">
        <v>4.4955722360277041E-3</v>
      </c>
      <c r="G50" s="185">
        <v>0</v>
      </c>
      <c r="H50" s="185">
        <v>2.3892547347650717E-2</v>
      </c>
      <c r="I50" s="185">
        <v>4.0852555271368551E-2</v>
      </c>
      <c r="J50" s="185">
        <v>0</v>
      </c>
    </row>
    <row r="51" spans="1:10" ht="25.5" x14ac:dyDescent="0.2">
      <c r="A51" s="5" t="s">
        <v>188</v>
      </c>
      <c r="B51" s="185">
        <v>0.27525979493347819</v>
      </c>
      <c r="C51" s="185">
        <v>0.26967526671513109</v>
      </c>
      <c r="D51" s="185">
        <v>5.5845282183470965E-3</v>
      </c>
      <c r="E51" s="185">
        <v>0</v>
      </c>
      <c r="F51" s="185">
        <v>0</v>
      </c>
      <c r="G51" s="185">
        <v>0</v>
      </c>
      <c r="H51" s="185">
        <v>0.10000482122166889</v>
      </c>
      <c r="I51" s="185">
        <v>0.12806415721396788</v>
      </c>
      <c r="J51" s="185">
        <v>4.7190816497841431E-2</v>
      </c>
    </row>
    <row r="52" spans="1:10" ht="13.5" thickBot="1" x14ac:dyDescent="0.25">
      <c r="A52" s="233" t="s">
        <v>189</v>
      </c>
      <c r="B52" s="261">
        <v>0.16523936348310642</v>
      </c>
      <c r="C52" s="261">
        <v>0.15506095210080825</v>
      </c>
      <c r="D52" s="261">
        <v>4.4474077309788348E-2</v>
      </c>
      <c r="E52" s="261">
        <v>4.4474077309788348E-2</v>
      </c>
      <c r="F52" s="261">
        <v>2.0353729153325482E-2</v>
      </c>
      <c r="G52" s="261">
        <v>0.10089481601310975</v>
      </c>
      <c r="H52" s="261">
        <v>9.091941982128901E-2</v>
      </c>
      <c r="I52" s="261">
        <v>0.14501849634177824</v>
      </c>
      <c r="J52" s="261">
        <v>6.1186523186079174E-3</v>
      </c>
    </row>
    <row r="53" spans="1:10" x14ac:dyDescent="0.2">
      <c r="A53" s="4" t="s">
        <v>236</v>
      </c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">
      <c r="A54" s="60" t="s">
        <v>257</v>
      </c>
      <c r="B54" s="167"/>
      <c r="C54" s="167"/>
      <c r="D54" s="167"/>
      <c r="E54" s="167"/>
      <c r="F54" s="167"/>
      <c r="G54" s="167"/>
      <c r="H54" s="167"/>
      <c r="I54" s="167"/>
    </row>
    <row r="55" spans="1:10" x14ac:dyDescent="0.2">
      <c r="A55" s="28" t="s">
        <v>85</v>
      </c>
    </row>
    <row r="56" spans="1:10" ht="35.25" customHeight="1" x14ac:dyDescent="0.2">
      <c r="A56" s="349" t="s">
        <v>316</v>
      </c>
      <c r="B56" s="349"/>
      <c r="C56" s="349"/>
      <c r="D56" s="349"/>
      <c r="E56" s="349"/>
      <c r="F56" s="349"/>
      <c r="G56" s="349"/>
      <c r="H56" s="349"/>
      <c r="I56" s="349"/>
      <c r="J56" s="349"/>
    </row>
  </sheetData>
  <mergeCells count="13">
    <mergeCell ref="A56:J56"/>
    <mergeCell ref="A1:O1"/>
    <mergeCell ref="I8:I9"/>
    <mergeCell ref="J8:J9"/>
    <mergeCell ref="B7:B9"/>
    <mergeCell ref="C7:F7"/>
    <mergeCell ref="G7:J7"/>
    <mergeCell ref="C8:C9"/>
    <mergeCell ref="D8:D9"/>
    <mergeCell ref="E8:E9"/>
    <mergeCell ref="F8:F9"/>
    <mergeCell ref="G8:G9"/>
    <mergeCell ref="H8:H9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7"/>
  <sheetViews>
    <sheetView zoomScaleNormal="100" workbookViewId="0">
      <selection activeCell="E26" sqref="E26"/>
    </sheetView>
  </sheetViews>
  <sheetFormatPr baseColWidth="10" defaultRowHeight="12.75" x14ac:dyDescent="0.2"/>
  <cols>
    <col min="1" max="1" width="88.140625" style="4" bestFit="1" customWidth="1"/>
    <col min="2" max="2" width="26.5703125" style="11" customWidth="1"/>
    <col min="3" max="16384" width="11.42578125" style="4"/>
  </cols>
  <sheetData>
    <row r="1" spans="1:2" x14ac:dyDescent="0.2">
      <c r="A1" s="7" t="s">
        <v>231</v>
      </c>
    </row>
    <row r="2" spans="1:2" x14ac:dyDescent="0.2">
      <c r="A2" s="8"/>
    </row>
    <row r="3" spans="1:2" ht="13.5" thickBot="1" x14ac:dyDescent="0.25">
      <c r="A3" s="299" t="s">
        <v>223</v>
      </c>
      <c r="B3" s="299"/>
    </row>
    <row r="4" spans="1:2" x14ac:dyDescent="0.2">
      <c r="A4" s="38" t="s">
        <v>214</v>
      </c>
      <c r="B4" s="262">
        <f>SUM(B17:B45)</f>
        <v>7848</v>
      </c>
    </row>
    <row r="5" spans="1:2" x14ac:dyDescent="0.2">
      <c r="A5" s="9" t="s">
        <v>258</v>
      </c>
      <c r="B5" s="12"/>
    </row>
    <row r="6" spans="1:2" x14ac:dyDescent="0.2">
      <c r="A6" s="10" t="s">
        <v>29</v>
      </c>
      <c r="B6" s="263">
        <v>5197</v>
      </c>
    </row>
    <row r="7" spans="1:2" x14ac:dyDescent="0.2">
      <c r="A7" s="10" t="s">
        <v>11</v>
      </c>
      <c r="B7" s="263">
        <v>2241</v>
      </c>
    </row>
    <row r="8" spans="1:2" x14ac:dyDescent="0.2">
      <c r="A8" s="10" t="s">
        <v>30</v>
      </c>
      <c r="B8" s="263">
        <v>410</v>
      </c>
    </row>
    <row r="9" spans="1:2" x14ac:dyDescent="0.2">
      <c r="A9" s="9" t="s">
        <v>190</v>
      </c>
      <c r="B9" s="12"/>
    </row>
    <row r="10" spans="1:2" x14ac:dyDescent="0.2">
      <c r="A10" s="5" t="s">
        <v>191</v>
      </c>
      <c r="B10" s="263">
        <v>7440</v>
      </c>
    </row>
    <row r="11" spans="1:2" x14ac:dyDescent="0.2">
      <c r="A11" s="5" t="s">
        <v>192</v>
      </c>
      <c r="B11" s="263">
        <v>408</v>
      </c>
    </row>
    <row r="12" spans="1:2" x14ac:dyDescent="0.2">
      <c r="A12" s="9" t="s">
        <v>193</v>
      </c>
      <c r="B12" s="12"/>
    </row>
    <row r="13" spans="1:2" x14ac:dyDescent="0.2">
      <c r="A13" s="5" t="s">
        <v>194</v>
      </c>
      <c r="B13" s="263">
        <v>16</v>
      </c>
    </row>
    <row r="14" spans="1:2" x14ac:dyDescent="0.2">
      <c r="A14" s="5" t="s">
        <v>195</v>
      </c>
      <c r="B14" s="263">
        <v>8</v>
      </c>
    </row>
    <row r="15" spans="1:2" x14ac:dyDescent="0.2">
      <c r="A15" s="5" t="s">
        <v>196</v>
      </c>
      <c r="B15" s="263">
        <v>7824</v>
      </c>
    </row>
    <row r="16" spans="1:2" x14ac:dyDescent="0.2">
      <c r="A16" s="9" t="s">
        <v>31</v>
      </c>
      <c r="B16" s="12"/>
    </row>
    <row r="17" spans="1:2" x14ac:dyDescent="0.2">
      <c r="A17" s="5" t="s">
        <v>162</v>
      </c>
      <c r="B17" s="263">
        <v>19</v>
      </c>
    </row>
    <row r="18" spans="1:2" x14ac:dyDescent="0.2">
      <c r="A18" s="5" t="s">
        <v>163</v>
      </c>
      <c r="B18" s="263">
        <v>2</v>
      </c>
    </row>
    <row r="19" spans="1:2" x14ac:dyDescent="0.2">
      <c r="A19" s="5" t="s">
        <v>164</v>
      </c>
      <c r="B19" s="263">
        <v>174</v>
      </c>
    </row>
    <row r="20" spans="1:2" x14ac:dyDescent="0.2">
      <c r="A20" s="5" t="s">
        <v>165</v>
      </c>
      <c r="B20" s="263">
        <v>1623</v>
      </c>
    </row>
    <row r="21" spans="1:2" x14ac:dyDescent="0.2">
      <c r="A21" s="5" t="s">
        <v>166</v>
      </c>
      <c r="B21" s="263">
        <v>26</v>
      </c>
    </row>
    <row r="22" spans="1:2" x14ac:dyDescent="0.2">
      <c r="A22" s="5" t="s">
        <v>167</v>
      </c>
      <c r="B22" s="263">
        <v>20</v>
      </c>
    </row>
    <row r="23" spans="1:2" x14ac:dyDescent="0.2">
      <c r="A23" s="5" t="s">
        <v>168</v>
      </c>
      <c r="B23" s="263">
        <v>556</v>
      </c>
    </row>
    <row r="24" spans="1:2" x14ac:dyDescent="0.2">
      <c r="A24" s="5" t="s">
        <v>169</v>
      </c>
      <c r="B24" s="263">
        <v>93</v>
      </c>
    </row>
    <row r="25" spans="1:2" x14ac:dyDescent="0.2">
      <c r="A25" s="5" t="s">
        <v>170</v>
      </c>
      <c r="B25" s="263">
        <v>448</v>
      </c>
    </row>
    <row r="26" spans="1:2" x14ac:dyDescent="0.2">
      <c r="A26" s="5" t="s">
        <v>171</v>
      </c>
      <c r="B26" s="263">
        <v>1311</v>
      </c>
    </row>
    <row r="27" spans="1:2" x14ac:dyDescent="0.2">
      <c r="A27" s="5" t="s">
        <v>172</v>
      </c>
      <c r="B27" s="263">
        <v>40</v>
      </c>
    </row>
    <row r="28" spans="1:2" ht="25.5" x14ac:dyDescent="0.2">
      <c r="A28" s="5" t="s">
        <v>173</v>
      </c>
      <c r="B28" s="263">
        <v>45</v>
      </c>
    </row>
    <row r="29" spans="1:2" x14ac:dyDescent="0.2">
      <c r="A29" s="5" t="s">
        <v>222</v>
      </c>
      <c r="B29" s="263">
        <v>178</v>
      </c>
    </row>
    <row r="30" spans="1:2" x14ac:dyDescent="0.2">
      <c r="A30" s="5" t="s">
        <v>175</v>
      </c>
      <c r="B30" s="263">
        <v>105</v>
      </c>
    </row>
    <row r="31" spans="1:2" x14ac:dyDescent="0.2">
      <c r="A31" s="5" t="s">
        <v>176</v>
      </c>
      <c r="B31" s="263">
        <v>247</v>
      </c>
    </row>
    <row r="32" spans="1:2" x14ac:dyDescent="0.2">
      <c r="A32" s="5" t="s">
        <v>177</v>
      </c>
      <c r="B32" s="263">
        <v>28</v>
      </c>
    </row>
    <row r="33" spans="1:2" x14ac:dyDescent="0.2">
      <c r="A33" s="5" t="s">
        <v>178</v>
      </c>
      <c r="B33" s="263">
        <v>381</v>
      </c>
    </row>
    <row r="34" spans="1:2" ht="25.5" x14ac:dyDescent="0.2">
      <c r="A34" s="5" t="s">
        <v>259</v>
      </c>
      <c r="B34" s="263">
        <v>99</v>
      </c>
    </row>
    <row r="35" spans="1:2" x14ac:dyDescent="0.2">
      <c r="A35" s="5" t="s">
        <v>179</v>
      </c>
      <c r="B35" s="263">
        <v>84</v>
      </c>
    </row>
    <row r="36" spans="1:2" x14ac:dyDescent="0.2">
      <c r="A36" s="5" t="s">
        <v>92</v>
      </c>
      <c r="B36" s="263">
        <v>29</v>
      </c>
    </row>
    <row r="37" spans="1:2" x14ac:dyDescent="0.2">
      <c r="A37" s="5" t="s">
        <v>180</v>
      </c>
      <c r="B37" s="263">
        <v>199</v>
      </c>
    </row>
    <row r="38" spans="1:2" x14ac:dyDescent="0.2">
      <c r="A38" s="5" t="s">
        <v>181</v>
      </c>
      <c r="B38" s="263">
        <v>297</v>
      </c>
    </row>
    <row r="39" spans="1:2" x14ac:dyDescent="0.2">
      <c r="A39" s="5" t="s">
        <v>183</v>
      </c>
      <c r="B39" s="263">
        <v>101</v>
      </c>
    </row>
    <row r="40" spans="1:2" x14ac:dyDescent="0.2">
      <c r="A40" s="5" t="s">
        <v>184</v>
      </c>
      <c r="B40" s="263">
        <v>204</v>
      </c>
    </row>
    <row r="41" spans="1:2" ht="16.5" customHeight="1" x14ac:dyDescent="0.2">
      <c r="A41" s="5" t="s">
        <v>185</v>
      </c>
      <c r="B41" s="263">
        <v>95</v>
      </c>
    </row>
    <row r="42" spans="1:2" x14ac:dyDescent="0.2">
      <c r="A42" s="5" t="s">
        <v>186</v>
      </c>
      <c r="B42" s="263">
        <v>249</v>
      </c>
    </row>
    <row r="43" spans="1:2" x14ac:dyDescent="0.2">
      <c r="A43" s="5" t="s">
        <v>187</v>
      </c>
      <c r="B43" s="263">
        <v>329</v>
      </c>
    </row>
    <row r="44" spans="1:2" ht="25.5" x14ac:dyDescent="0.2">
      <c r="A44" s="5" t="s">
        <v>188</v>
      </c>
      <c r="B44" s="263">
        <v>300</v>
      </c>
    </row>
    <row r="45" spans="1:2" ht="13.5" thickBot="1" x14ac:dyDescent="0.25">
      <c r="A45" s="71" t="s">
        <v>189</v>
      </c>
      <c r="B45" s="202">
        <v>566</v>
      </c>
    </row>
    <row r="46" spans="1:2" x14ac:dyDescent="0.2">
      <c r="A46" s="4" t="s">
        <v>236</v>
      </c>
    </row>
    <row r="47" spans="1:2" x14ac:dyDescent="0.2">
      <c r="A47" s="60" t="s">
        <v>257</v>
      </c>
    </row>
  </sheetData>
  <mergeCells count="1">
    <mergeCell ref="A3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95"/>
  <sheetViews>
    <sheetView topLeftCell="A7" zoomScaleNormal="100" workbookViewId="0">
      <selection activeCell="D67" sqref="D67"/>
    </sheetView>
  </sheetViews>
  <sheetFormatPr baseColWidth="10" defaultRowHeight="12.75" x14ac:dyDescent="0.2"/>
  <cols>
    <col min="1" max="1" width="81.7109375" style="1" customWidth="1"/>
    <col min="2" max="4" width="17.7109375" style="48" customWidth="1"/>
    <col min="5" max="5" width="21.7109375" style="48" customWidth="1"/>
    <col min="6" max="10" width="17.7109375" style="48" customWidth="1"/>
    <col min="11" max="11" width="20.42578125" style="48" customWidth="1"/>
    <col min="12" max="12" width="31" style="48" customWidth="1"/>
    <col min="13" max="13" width="17.7109375" style="48" customWidth="1"/>
    <col min="14" max="14" width="11.42578125" style="13"/>
    <col min="15" max="15" width="22.5703125" style="13" customWidth="1"/>
    <col min="16" max="16" width="11.42578125" style="13"/>
    <col min="17" max="17" width="24" style="13" customWidth="1"/>
    <col min="18" max="120" width="11.42578125" style="13"/>
    <col min="121" max="16384" width="11.42578125" style="4"/>
  </cols>
  <sheetData>
    <row r="1" spans="1:121" x14ac:dyDescent="0.2">
      <c r="A1" s="301" t="s">
        <v>216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3"/>
    </row>
    <row r="2" spans="1:121" x14ac:dyDescent="0.2">
      <c r="A2" s="306" t="s">
        <v>232</v>
      </c>
      <c r="B2" s="307"/>
      <c r="C2" s="307"/>
      <c r="D2" s="307"/>
      <c r="E2" s="307"/>
      <c r="F2" s="307"/>
      <c r="G2" s="224"/>
      <c r="H2" s="224"/>
      <c r="I2" s="224"/>
      <c r="J2" s="224"/>
      <c r="K2" s="224"/>
      <c r="L2" s="224"/>
      <c r="M2" s="33"/>
      <c r="N2" s="32"/>
      <c r="O2" s="32"/>
      <c r="P2" s="32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</row>
    <row r="3" spans="1:121" x14ac:dyDescent="0.2">
      <c r="A3" s="225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33"/>
      <c r="N3" s="32"/>
      <c r="O3" s="32"/>
      <c r="P3" s="32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</row>
    <row r="4" spans="1:121" s="18" customFormat="1" x14ac:dyDescent="0.2">
      <c r="A4" s="223" t="s">
        <v>270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 t="s">
        <v>271</v>
      </c>
      <c r="M4" s="34"/>
      <c r="N4" s="32"/>
      <c r="O4" s="32"/>
      <c r="P4" s="32"/>
      <c r="Q4" s="32"/>
      <c r="R4" s="32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</row>
    <row r="5" spans="1:121" s="22" customFormat="1" x14ac:dyDescent="0.2">
      <c r="A5" s="35"/>
      <c r="B5" s="304" t="s">
        <v>22</v>
      </c>
      <c r="C5" s="304" t="s">
        <v>23</v>
      </c>
      <c r="D5" s="304" t="s">
        <v>47</v>
      </c>
      <c r="E5" s="302" t="s">
        <v>87</v>
      </c>
      <c r="F5" s="302" t="s">
        <v>88</v>
      </c>
      <c r="G5" s="302" t="s">
        <v>233</v>
      </c>
      <c r="H5" s="302" t="s">
        <v>89</v>
      </c>
      <c r="I5" s="302" t="s">
        <v>14</v>
      </c>
      <c r="J5" s="302" t="s">
        <v>90</v>
      </c>
      <c r="K5" s="302" t="s">
        <v>215</v>
      </c>
      <c r="L5" s="302" t="s">
        <v>91</v>
      </c>
      <c r="M5" s="36"/>
      <c r="N5" s="32"/>
      <c r="O5" s="32"/>
      <c r="P5" s="32"/>
      <c r="Q5" s="32"/>
      <c r="R5" s="32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</row>
    <row r="6" spans="1:121" s="22" customFormat="1" x14ac:dyDescent="0.2">
      <c r="A6" s="35"/>
      <c r="B6" s="304"/>
      <c r="C6" s="304"/>
      <c r="D6" s="304" t="s">
        <v>47</v>
      </c>
      <c r="E6" s="302"/>
      <c r="F6" s="302"/>
      <c r="G6" s="302"/>
      <c r="H6" s="302"/>
      <c r="I6" s="302"/>
      <c r="J6" s="302"/>
      <c r="K6" s="302"/>
      <c r="L6" s="302"/>
      <c r="M6" s="36"/>
      <c r="N6" s="32"/>
      <c r="O6" s="32"/>
      <c r="P6" s="32"/>
      <c r="Q6" s="32"/>
      <c r="R6" s="32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</row>
    <row r="7" spans="1:121" s="22" customFormat="1" ht="13.5" thickBot="1" x14ac:dyDescent="0.25">
      <c r="A7" s="37"/>
      <c r="B7" s="305"/>
      <c r="C7" s="305"/>
      <c r="D7" s="305"/>
      <c r="E7" s="303"/>
      <c r="F7" s="303"/>
      <c r="G7" s="303"/>
      <c r="H7" s="303"/>
      <c r="I7" s="303"/>
      <c r="J7" s="303"/>
      <c r="K7" s="303"/>
      <c r="L7" s="303"/>
      <c r="M7" s="32"/>
      <c r="N7" s="32"/>
      <c r="O7" s="32"/>
      <c r="P7" s="32"/>
      <c r="Q7" s="32"/>
      <c r="R7" s="32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</row>
    <row r="8" spans="1:121" x14ac:dyDescent="0.2">
      <c r="A8" s="38" t="s">
        <v>26</v>
      </c>
      <c r="B8" s="203">
        <v>0.27700000000000002</v>
      </c>
      <c r="C8" s="203">
        <v>6.7000000000000004E-2</v>
      </c>
      <c r="D8" s="203">
        <v>0.30099999999999999</v>
      </c>
      <c r="E8" s="203">
        <v>0.498</v>
      </c>
      <c r="F8" s="203">
        <v>0.44600000000000001</v>
      </c>
      <c r="G8" s="203">
        <v>7.3999999999999996E-2</v>
      </c>
      <c r="H8" s="203">
        <v>5.3999999999999999E-2</v>
      </c>
      <c r="I8" s="203">
        <v>0.17199999999999999</v>
      </c>
      <c r="J8" s="203">
        <v>0.38900000000000001</v>
      </c>
      <c r="K8" s="203">
        <v>6.4000000000000001E-2</v>
      </c>
      <c r="L8" s="203">
        <v>0.22</v>
      </c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3"/>
    </row>
    <row r="9" spans="1:121" x14ac:dyDescent="0.2">
      <c r="A9" s="9" t="s">
        <v>258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3"/>
    </row>
    <row r="10" spans="1:121" x14ac:dyDescent="0.2">
      <c r="A10" s="10" t="s">
        <v>29</v>
      </c>
      <c r="B10" s="203">
        <v>4.9000000000000002E-2</v>
      </c>
      <c r="C10" s="203">
        <v>4.0000000000000001E-3</v>
      </c>
      <c r="D10" s="203">
        <v>0.05</v>
      </c>
      <c r="E10" s="203">
        <v>0.11</v>
      </c>
      <c r="F10" s="203">
        <v>7.8E-2</v>
      </c>
      <c r="G10" s="203">
        <v>0.01</v>
      </c>
      <c r="H10" s="203">
        <v>7.0000000000000001E-3</v>
      </c>
      <c r="I10" s="203">
        <v>2.8000000000000001E-2</v>
      </c>
      <c r="J10" s="203">
        <v>6.4000000000000001E-2</v>
      </c>
      <c r="K10" s="203">
        <v>5.0000000000000001E-3</v>
      </c>
      <c r="L10" s="203">
        <v>0.192</v>
      </c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3"/>
    </row>
    <row r="11" spans="1:121" x14ac:dyDescent="0.2">
      <c r="A11" s="10" t="s">
        <v>11</v>
      </c>
      <c r="B11" s="203">
        <v>8.5000000000000006E-2</v>
      </c>
      <c r="C11" s="203">
        <v>3.5000000000000003E-2</v>
      </c>
      <c r="D11" s="203">
        <v>9.1999999999999998E-2</v>
      </c>
      <c r="E11" s="203">
        <v>0.105</v>
      </c>
      <c r="F11" s="203">
        <v>0.11899999999999999</v>
      </c>
      <c r="G11" s="203">
        <v>2.5999999999999999E-2</v>
      </c>
      <c r="H11" s="203">
        <v>0.02</v>
      </c>
      <c r="I11" s="203">
        <v>4.9000000000000002E-2</v>
      </c>
      <c r="J11" s="203">
        <v>0.11700000000000001</v>
      </c>
      <c r="K11" s="203">
        <v>2.5000000000000001E-2</v>
      </c>
      <c r="L11" s="203">
        <v>0.26500000000000001</v>
      </c>
      <c r="M11" s="40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13"/>
    </row>
    <row r="12" spans="1:121" x14ac:dyDescent="0.2">
      <c r="A12" s="10" t="s">
        <v>30</v>
      </c>
      <c r="B12" s="203">
        <v>0.14199999999999999</v>
      </c>
      <c r="C12" s="203">
        <v>4.7E-2</v>
      </c>
      <c r="D12" s="203">
        <v>0.156</v>
      </c>
      <c r="E12" s="203">
        <v>0.17499999999999999</v>
      </c>
      <c r="F12" s="203">
        <v>0.27</v>
      </c>
      <c r="G12" s="203">
        <v>5.5E-2</v>
      </c>
      <c r="H12" s="203">
        <v>2.5999999999999999E-2</v>
      </c>
      <c r="I12" s="203">
        <v>0.115</v>
      </c>
      <c r="J12" s="203">
        <v>0.216</v>
      </c>
      <c r="K12" s="203">
        <v>7.2999999999999995E-2</v>
      </c>
      <c r="L12" s="203">
        <v>0.41699999999999998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3"/>
    </row>
    <row r="13" spans="1:121" x14ac:dyDescent="0.2">
      <c r="A13" s="9" t="s">
        <v>190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3"/>
    </row>
    <row r="14" spans="1:121" ht="15" customHeight="1" x14ac:dyDescent="0.2">
      <c r="A14" s="5" t="s">
        <v>191</v>
      </c>
      <c r="B14" s="203">
        <v>6.3E-2</v>
      </c>
      <c r="C14" s="203">
        <v>1.4E-2</v>
      </c>
      <c r="D14" s="203">
        <v>6.6000000000000003E-2</v>
      </c>
      <c r="E14" s="203">
        <v>0.113</v>
      </c>
      <c r="F14" s="203">
        <v>9.9000000000000005E-2</v>
      </c>
      <c r="G14" s="203">
        <v>1.7000000000000001E-2</v>
      </c>
      <c r="H14" s="203">
        <v>0.01</v>
      </c>
      <c r="I14" s="203">
        <v>3.7999999999999999E-2</v>
      </c>
      <c r="J14" s="203">
        <v>8.5000000000000006E-2</v>
      </c>
      <c r="K14" s="203">
        <v>1.4E-2</v>
      </c>
      <c r="L14" s="203">
        <v>0.224</v>
      </c>
      <c r="M14" s="4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3"/>
    </row>
    <row r="15" spans="1:121" ht="15" customHeight="1" x14ac:dyDescent="0.2">
      <c r="A15" s="5" t="s">
        <v>192</v>
      </c>
      <c r="B15" s="203">
        <v>9.0999999999999998E-2</v>
      </c>
      <c r="C15" s="203">
        <v>3.4000000000000002E-2</v>
      </c>
      <c r="D15" s="203">
        <v>9.0999999999999998E-2</v>
      </c>
      <c r="E15" s="203">
        <v>9.6000000000000002E-2</v>
      </c>
      <c r="F15" s="203">
        <v>0.111</v>
      </c>
      <c r="G15" s="203">
        <v>1.4E-2</v>
      </c>
      <c r="H15" s="203">
        <v>4.1000000000000002E-2</v>
      </c>
      <c r="I15" s="203">
        <v>4.2999999999999997E-2</v>
      </c>
      <c r="J15" s="203">
        <v>0.13700000000000001</v>
      </c>
      <c r="K15" s="203">
        <v>2.5999999999999999E-2</v>
      </c>
      <c r="L15" s="203">
        <v>0.23499999999999999</v>
      </c>
      <c r="M15" s="4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3"/>
    </row>
    <row r="16" spans="1:121" ht="15" customHeight="1" x14ac:dyDescent="0.2">
      <c r="A16" s="9" t="s">
        <v>193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4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3"/>
    </row>
    <row r="17" spans="1:120" ht="15" customHeight="1" x14ac:dyDescent="0.2">
      <c r="A17" s="5" t="s">
        <v>194</v>
      </c>
      <c r="B17" s="203">
        <v>0.52400000000000002</v>
      </c>
      <c r="C17" s="203">
        <v>0.37</v>
      </c>
      <c r="D17" s="203">
        <v>0.52400000000000002</v>
      </c>
      <c r="E17" s="203">
        <v>0.499</v>
      </c>
      <c r="F17" s="203">
        <v>0.42899999999999999</v>
      </c>
      <c r="G17" s="203">
        <v>0.22700000000000001</v>
      </c>
      <c r="H17" s="203">
        <v>5.6000000000000001E-2</v>
      </c>
      <c r="I17" s="203">
        <v>0.27</v>
      </c>
      <c r="J17" s="203">
        <v>0.58199999999999996</v>
      </c>
      <c r="K17" s="203">
        <v>5.6000000000000001E-2</v>
      </c>
      <c r="L17" s="203">
        <v>0.77800000000000002</v>
      </c>
      <c r="M17" s="4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4"/>
    </row>
    <row r="18" spans="1:120" ht="15" customHeight="1" x14ac:dyDescent="0.2">
      <c r="A18" s="5" t="s">
        <v>195</v>
      </c>
      <c r="B18" s="203">
        <v>0</v>
      </c>
      <c r="C18" s="203">
        <v>0</v>
      </c>
      <c r="D18" s="203">
        <v>0</v>
      </c>
      <c r="E18" s="203">
        <v>0</v>
      </c>
      <c r="F18" s="203">
        <v>0</v>
      </c>
      <c r="G18" s="203">
        <v>0</v>
      </c>
      <c r="H18" s="203">
        <v>0.14899999999999999</v>
      </c>
      <c r="I18" s="203">
        <v>0</v>
      </c>
      <c r="J18" s="203">
        <v>0</v>
      </c>
      <c r="K18" s="203">
        <v>0</v>
      </c>
      <c r="L18" s="203">
        <v>0.14899999999999999</v>
      </c>
      <c r="M18" s="4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4"/>
    </row>
    <row r="19" spans="1:120" ht="15" customHeight="1" x14ac:dyDescent="0.2">
      <c r="A19" s="5" t="s">
        <v>196</v>
      </c>
      <c r="B19" s="203">
        <v>6.3E-2</v>
      </c>
      <c r="C19" s="203">
        <v>1.4E-2</v>
      </c>
      <c r="D19" s="203">
        <v>6.7000000000000004E-2</v>
      </c>
      <c r="E19" s="203">
        <v>0.111</v>
      </c>
      <c r="F19" s="203">
        <v>9.9000000000000005E-2</v>
      </c>
      <c r="G19" s="203">
        <v>1.6E-2</v>
      </c>
      <c r="H19" s="203">
        <v>1.2E-2</v>
      </c>
      <c r="I19" s="203">
        <v>3.7999999999999999E-2</v>
      </c>
      <c r="J19" s="203">
        <v>8.5999999999999993E-2</v>
      </c>
      <c r="K19" s="203">
        <v>1.4E-2</v>
      </c>
      <c r="L19" s="203">
        <v>0.223</v>
      </c>
      <c r="M19" s="41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4"/>
    </row>
    <row r="20" spans="1:120" x14ac:dyDescent="0.2">
      <c r="A20" s="9" t="s">
        <v>31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4"/>
    </row>
    <row r="21" spans="1:120" x14ac:dyDescent="0.2">
      <c r="A21" s="5" t="s">
        <v>162</v>
      </c>
      <c r="B21" s="203">
        <v>5.1378225205213172E-2</v>
      </c>
      <c r="C21" s="203">
        <v>0</v>
      </c>
      <c r="D21" s="203">
        <v>5.1378225205213172E-2</v>
      </c>
      <c r="E21" s="203">
        <v>5.1378225205213172E-2</v>
      </c>
      <c r="F21" s="203">
        <v>5.1378225205213172E-2</v>
      </c>
      <c r="G21" s="203">
        <v>5.1378225205213172E-2</v>
      </c>
      <c r="H21" s="203">
        <v>0</v>
      </c>
      <c r="I21" s="203">
        <v>5.1378225205213172E-2</v>
      </c>
      <c r="J21" s="203">
        <v>5.1378225205213172E-2</v>
      </c>
      <c r="K21" s="203">
        <v>0</v>
      </c>
      <c r="L21" s="203">
        <v>5.1378225205213172E-2</v>
      </c>
      <c r="M21" s="39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3"/>
    </row>
    <row r="22" spans="1:120" x14ac:dyDescent="0.2">
      <c r="A22" s="5" t="s">
        <v>163</v>
      </c>
      <c r="B22" s="203">
        <v>0.4974365311856605</v>
      </c>
      <c r="C22" s="203">
        <v>0.4974365311856605</v>
      </c>
      <c r="D22" s="203">
        <v>0.4974365311856605</v>
      </c>
      <c r="E22" s="203">
        <v>0</v>
      </c>
      <c r="F22" s="203">
        <v>0.4974365311856605</v>
      </c>
      <c r="G22" s="203">
        <v>0.4974365311856605</v>
      </c>
      <c r="H22" s="203">
        <v>0.50256346881433966</v>
      </c>
      <c r="I22" s="203">
        <v>0</v>
      </c>
      <c r="J22" s="203">
        <v>0.4974365311856605</v>
      </c>
      <c r="K22" s="203">
        <v>0</v>
      </c>
      <c r="L22" s="203">
        <v>1</v>
      </c>
      <c r="M22" s="39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3"/>
    </row>
    <row r="23" spans="1:120" x14ac:dyDescent="0.2">
      <c r="A23" s="5" t="s">
        <v>164</v>
      </c>
      <c r="B23" s="203">
        <v>0.15678995076004759</v>
      </c>
      <c r="C23" s="203">
        <v>0</v>
      </c>
      <c r="D23" s="203">
        <v>0.15678995076004759</v>
      </c>
      <c r="E23" s="203">
        <v>6.928594646472877E-2</v>
      </c>
      <c r="F23" s="203">
        <v>0.15340381740298853</v>
      </c>
      <c r="G23" s="203">
        <v>0</v>
      </c>
      <c r="H23" s="203">
        <v>0.23311363402324475</v>
      </c>
      <c r="I23" s="203">
        <v>0.15678995076004759</v>
      </c>
      <c r="J23" s="203">
        <v>0.21454860360626782</v>
      </c>
      <c r="K23" s="203">
        <v>0</v>
      </c>
      <c r="L23" s="203">
        <v>0.39228109823548762</v>
      </c>
      <c r="M23" s="39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3"/>
    </row>
    <row r="24" spans="1:120" x14ac:dyDescent="0.2">
      <c r="A24" s="5" t="s">
        <v>165</v>
      </c>
      <c r="B24" s="203">
        <v>1.3130805045451876E-3</v>
      </c>
      <c r="C24" s="203">
        <v>0</v>
      </c>
      <c r="D24" s="203">
        <v>1.3130805045451876E-3</v>
      </c>
      <c r="E24" s="203">
        <v>0.16629071854843905</v>
      </c>
      <c r="F24" s="203">
        <v>7.6067071846805154E-2</v>
      </c>
      <c r="G24" s="203">
        <v>8.6505561807780833E-4</v>
      </c>
      <c r="H24" s="203">
        <v>1.8010681648674639E-3</v>
      </c>
      <c r="I24" s="203">
        <v>3.4334951736373562E-2</v>
      </c>
      <c r="J24" s="203">
        <v>2.3810475223837974E-2</v>
      </c>
      <c r="K24" s="203">
        <v>6.161664811018384E-4</v>
      </c>
      <c r="L24" s="203">
        <v>0.22148355556984567</v>
      </c>
      <c r="M24" s="39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3"/>
    </row>
    <row r="25" spans="1:120" x14ac:dyDescent="0.2">
      <c r="A25" s="5" t="s">
        <v>166</v>
      </c>
      <c r="B25" s="203">
        <v>0</v>
      </c>
      <c r="C25" s="203">
        <v>0</v>
      </c>
      <c r="D25" s="203">
        <v>0</v>
      </c>
      <c r="E25" s="203">
        <v>5.4442811733008571E-2</v>
      </c>
      <c r="F25" s="203">
        <v>0</v>
      </c>
      <c r="G25" s="203">
        <v>0</v>
      </c>
      <c r="H25" s="203">
        <v>0</v>
      </c>
      <c r="I25" s="203">
        <v>0</v>
      </c>
      <c r="J25" s="203">
        <v>7.160009244012687E-2</v>
      </c>
      <c r="K25" s="203">
        <v>0</v>
      </c>
      <c r="L25" s="203">
        <v>0.12604290417313543</v>
      </c>
      <c r="M25" s="39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3"/>
    </row>
    <row r="26" spans="1:120" x14ac:dyDescent="0.2">
      <c r="A26" s="5" t="s">
        <v>167</v>
      </c>
      <c r="B26" s="203">
        <v>0</v>
      </c>
      <c r="C26" s="203">
        <v>0</v>
      </c>
      <c r="D26" s="203">
        <v>0</v>
      </c>
      <c r="E26" s="203">
        <v>0</v>
      </c>
      <c r="F26" s="203">
        <v>8.5488837865330167E-2</v>
      </c>
      <c r="G26" s="203">
        <v>0</v>
      </c>
      <c r="H26" s="203">
        <v>0</v>
      </c>
      <c r="I26" s="203">
        <v>8.4536578820597674E-2</v>
      </c>
      <c r="J26" s="203">
        <v>0.23325084312029548</v>
      </c>
      <c r="K26" s="203">
        <v>0.17002541668592783</v>
      </c>
      <c r="L26" s="203">
        <v>0.23325084312029548</v>
      </c>
      <c r="M26" s="39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3"/>
    </row>
    <row r="27" spans="1:120" x14ac:dyDescent="0.2">
      <c r="A27" s="5" t="s">
        <v>168</v>
      </c>
      <c r="B27" s="203">
        <v>8.2542744724789549E-2</v>
      </c>
      <c r="C27" s="203">
        <v>4.3827412805764937E-2</v>
      </c>
      <c r="D27" s="203">
        <v>8.2542744724789549E-2</v>
      </c>
      <c r="E27" s="203">
        <v>4.8107090165671898E-2</v>
      </c>
      <c r="F27" s="203">
        <v>7.4293364729049599E-2</v>
      </c>
      <c r="G27" s="203">
        <v>0</v>
      </c>
      <c r="H27" s="203">
        <v>4.8538186346593652E-3</v>
      </c>
      <c r="I27" s="203">
        <v>7.0183315055262832E-2</v>
      </c>
      <c r="J27" s="203">
        <v>8.3631536782759253E-2</v>
      </c>
      <c r="K27" s="203">
        <v>1.52678121430631E-2</v>
      </c>
      <c r="L27" s="203">
        <v>0.19401492483093119</v>
      </c>
      <c r="M27" s="39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3"/>
    </row>
    <row r="28" spans="1:120" x14ac:dyDescent="0.2">
      <c r="A28" s="5" t="s">
        <v>169</v>
      </c>
      <c r="B28" s="203">
        <v>2.2275806434382379E-2</v>
      </c>
      <c r="C28" s="203">
        <v>0</v>
      </c>
      <c r="D28" s="203">
        <v>2.2275806434382379E-2</v>
      </c>
      <c r="E28" s="203">
        <v>0.20326601996806928</v>
      </c>
      <c r="F28" s="203">
        <v>4.4346070122927406E-2</v>
      </c>
      <c r="G28" s="203">
        <v>0</v>
      </c>
      <c r="H28" s="203">
        <v>0</v>
      </c>
      <c r="I28" s="203">
        <v>0</v>
      </c>
      <c r="J28" s="203">
        <v>0.20347156271390662</v>
      </c>
      <c r="K28" s="203">
        <v>0</v>
      </c>
      <c r="L28" s="203">
        <v>0.22554182640245166</v>
      </c>
      <c r="M28" s="39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3"/>
    </row>
    <row r="29" spans="1:120" x14ac:dyDescent="0.2">
      <c r="A29" s="5" t="s">
        <v>170</v>
      </c>
      <c r="B29" s="203">
        <v>0</v>
      </c>
      <c r="C29" s="203">
        <v>0</v>
      </c>
      <c r="D29" s="203">
        <v>0</v>
      </c>
      <c r="E29" s="203">
        <v>0.11092283104740031</v>
      </c>
      <c r="F29" s="203">
        <v>0.13030631129342513</v>
      </c>
      <c r="G29" s="203">
        <v>1.3258080940193073E-2</v>
      </c>
      <c r="H29" s="203">
        <v>0</v>
      </c>
      <c r="I29" s="203">
        <v>4.3524578548156362E-2</v>
      </c>
      <c r="J29" s="203">
        <v>5.9411930033428872E-2</v>
      </c>
      <c r="K29" s="203">
        <v>9.2604413668908592E-3</v>
      </c>
      <c r="L29" s="203">
        <v>0.18056199619217239</v>
      </c>
      <c r="M29" s="39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3"/>
    </row>
    <row r="30" spans="1:120" x14ac:dyDescent="0.2">
      <c r="A30" s="5" t="s">
        <v>171</v>
      </c>
      <c r="B30" s="203">
        <v>3.0204951584886099E-2</v>
      </c>
      <c r="C30" s="203">
        <v>0</v>
      </c>
      <c r="D30" s="203">
        <v>3.0204951584886099E-2</v>
      </c>
      <c r="E30" s="203">
        <v>6.0229857683030373E-2</v>
      </c>
      <c r="F30" s="203">
        <v>3.1946496402811962E-2</v>
      </c>
      <c r="G30" s="203">
        <v>0</v>
      </c>
      <c r="H30" s="203">
        <v>0</v>
      </c>
      <c r="I30" s="203">
        <v>0</v>
      </c>
      <c r="J30" s="203">
        <v>3.1155295538587133E-2</v>
      </c>
      <c r="K30" s="203">
        <v>0</v>
      </c>
      <c r="L30" s="203">
        <v>0.12333164962442948</v>
      </c>
      <c r="M30" s="39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3"/>
    </row>
    <row r="31" spans="1:120" x14ac:dyDescent="0.2">
      <c r="A31" s="5" t="s">
        <v>172</v>
      </c>
      <c r="B31" s="203">
        <v>8.5915054701882779E-2</v>
      </c>
      <c r="C31" s="203">
        <v>2.5006384186612031E-2</v>
      </c>
      <c r="D31" s="203">
        <v>8.5915054701882779E-2</v>
      </c>
      <c r="E31" s="203">
        <v>8.5219882028465935E-2</v>
      </c>
      <c r="F31" s="203">
        <v>0.29904475818446663</v>
      </c>
      <c r="G31" s="203">
        <v>0</v>
      </c>
      <c r="H31" s="203">
        <v>2.5006384186612031E-2</v>
      </c>
      <c r="I31" s="203">
        <v>0</v>
      </c>
      <c r="J31" s="203">
        <v>0.17594679043839773</v>
      </c>
      <c r="K31" s="203">
        <v>5.4908678156968913E-2</v>
      </c>
      <c r="L31" s="203">
        <v>0.38970638723597872</v>
      </c>
      <c r="M31" s="39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3"/>
    </row>
    <row r="32" spans="1:120" ht="25.5" x14ac:dyDescent="0.2">
      <c r="A32" s="5" t="s">
        <v>173</v>
      </c>
      <c r="B32" s="203">
        <v>7.2892588919776208E-2</v>
      </c>
      <c r="C32" s="203">
        <v>0.15482522294709708</v>
      </c>
      <c r="D32" s="203">
        <v>0.19874819290874118</v>
      </c>
      <c r="E32" s="203">
        <v>0.21109911688009705</v>
      </c>
      <c r="F32" s="203">
        <v>0.25488438106629407</v>
      </c>
      <c r="G32" s="203">
        <v>0</v>
      </c>
      <c r="H32" s="203">
        <v>2.2593130189958895E-2</v>
      </c>
      <c r="I32" s="203">
        <v>0</v>
      </c>
      <c r="J32" s="203">
        <v>7.3282236477380983E-2</v>
      </c>
      <c r="K32" s="203">
        <v>0</v>
      </c>
      <c r="L32" s="203">
        <v>0.34363524792336514</v>
      </c>
      <c r="M32" s="39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3"/>
    </row>
    <row r="33" spans="1:120" x14ac:dyDescent="0.2">
      <c r="A33" s="5" t="s">
        <v>174</v>
      </c>
      <c r="B33" s="203">
        <v>5.6168013253847212E-3</v>
      </c>
      <c r="C33" s="203">
        <v>5.6168013253847212E-3</v>
      </c>
      <c r="D33" s="203">
        <v>1.1233602650769442E-2</v>
      </c>
      <c r="E33" s="203">
        <v>0.15674650940975896</v>
      </c>
      <c r="F33" s="203">
        <v>8.3624186197140432E-2</v>
      </c>
      <c r="G33" s="203">
        <v>6.2030596895671225E-2</v>
      </c>
      <c r="H33" s="203">
        <v>0</v>
      </c>
      <c r="I33" s="203">
        <v>0</v>
      </c>
      <c r="J33" s="203">
        <v>2.7156008404180709E-2</v>
      </c>
      <c r="K33" s="203">
        <v>8.3455142661602449E-2</v>
      </c>
      <c r="L33" s="203">
        <v>0.30223224896703266</v>
      </c>
      <c r="M33" s="39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3"/>
    </row>
    <row r="34" spans="1:120" x14ac:dyDescent="0.2">
      <c r="A34" s="5" t="s">
        <v>175</v>
      </c>
      <c r="B34" s="203">
        <v>8.3038340734150229E-2</v>
      </c>
      <c r="C34" s="203">
        <v>5.9028902722118685E-2</v>
      </c>
      <c r="D34" s="203">
        <v>0.10593188717931301</v>
      </c>
      <c r="E34" s="203">
        <v>0.25534193181607434</v>
      </c>
      <c r="F34" s="203">
        <v>0.20141360478931503</v>
      </c>
      <c r="G34" s="203">
        <v>5.9409400854189859E-2</v>
      </c>
      <c r="H34" s="203">
        <v>5.8628560856402341E-2</v>
      </c>
      <c r="I34" s="203">
        <v>2.2745198589616437E-2</v>
      </c>
      <c r="J34" s="203">
        <v>0.22630430413008909</v>
      </c>
      <c r="K34" s="203">
        <v>4.8922577829401501E-2</v>
      </c>
      <c r="L34" s="203">
        <v>0.38057948230432376</v>
      </c>
      <c r="M34" s="39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3"/>
    </row>
    <row r="35" spans="1:120" x14ac:dyDescent="0.2">
      <c r="A35" s="5" t="s">
        <v>176</v>
      </c>
      <c r="B35" s="203">
        <v>0.4687745653679854</v>
      </c>
      <c r="C35" s="203">
        <v>8.05040037601229E-2</v>
      </c>
      <c r="D35" s="203">
        <v>0.48212210095011188</v>
      </c>
      <c r="E35" s="203">
        <v>7.6493940826944357E-2</v>
      </c>
      <c r="F35" s="203">
        <v>0.27072372442857356</v>
      </c>
      <c r="G35" s="203">
        <v>8.9288343609574841E-2</v>
      </c>
      <c r="H35" s="203">
        <v>2.6348087710193036E-2</v>
      </c>
      <c r="I35" s="203">
        <v>9.4471053161085006E-2</v>
      </c>
      <c r="J35" s="203">
        <v>0.19821545895204182</v>
      </c>
      <c r="K35" s="203">
        <v>1.2787105749643686E-2</v>
      </c>
      <c r="L35" s="203">
        <v>0.50165573266784225</v>
      </c>
      <c r="M35" s="39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3"/>
    </row>
    <row r="36" spans="1:120" x14ac:dyDescent="0.2">
      <c r="A36" s="5" t="s">
        <v>177</v>
      </c>
      <c r="B36" s="203">
        <v>0.20985169255892441</v>
      </c>
      <c r="C36" s="203">
        <v>0.10752804435559822</v>
      </c>
      <c r="D36" s="203">
        <v>0.31737973691452265</v>
      </c>
      <c r="E36" s="203">
        <v>0</v>
      </c>
      <c r="F36" s="203">
        <v>0.1369209347028745</v>
      </c>
      <c r="G36" s="203">
        <v>0</v>
      </c>
      <c r="H36" s="203">
        <v>0</v>
      </c>
      <c r="I36" s="203">
        <v>0</v>
      </c>
      <c r="J36" s="203">
        <v>0.31737973691452265</v>
      </c>
      <c r="K36" s="203">
        <v>0</v>
      </c>
      <c r="L36" s="203">
        <v>0.31737973691452265</v>
      </c>
      <c r="M36" s="39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3"/>
    </row>
    <row r="37" spans="1:120" x14ac:dyDescent="0.2">
      <c r="A37" s="5" t="s">
        <v>178</v>
      </c>
      <c r="B37" s="203">
        <v>0</v>
      </c>
      <c r="C37" s="203">
        <v>0</v>
      </c>
      <c r="D37" s="203">
        <v>0</v>
      </c>
      <c r="E37" s="203">
        <v>5.6324930019520734E-2</v>
      </c>
      <c r="F37" s="203">
        <v>0.10262064921889862</v>
      </c>
      <c r="G37" s="203">
        <v>2.8380005906019452E-3</v>
      </c>
      <c r="H37" s="203">
        <v>0</v>
      </c>
      <c r="I37" s="203">
        <v>4.6429224730882207E-2</v>
      </c>
      <c r="J37" s="203">
        <v>4.3328163269036324E-2</v>
      </c>
      <c r="K37" s="203">
        <v>4.0490162678434388E-2</v>
      </c>
      <c r="L37" s="203">
        <v>0.14594881248793493</v>
      </c>
      <c r="M37" s="39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3"/>
    </row>
    <row r="38" spans="1:120" ht="25.5" x14ac:dyDescent="0.2">
      <c r="A38" s="5" t="s">
        <v>259</v>
      </c>
      <c r="B38" s="203">
        <v>9.964411335182477E-2</v>
      </c>
      <c r="C38" s="203">
        <v>6.0508647187485838E-2</v>
      </c>
      <c r="D38" s="203">
        <v>9.964411335182477E-2</v>
      </c>
      <c r="E38" s="203">
        <v>7.1401020694104547E-2</v>
      </c>
      <c r="F38" s="203">
        <v>0.21607171771783062</v>
      </c>
      <c r="G38" s="203">
        <v>2.8678427544814148E-2</v>
      </c>
      <c r="H38" s="203">
        <v>0</v>
      </c>
      <c r="I38" s="203">
        <v>3.2282899332101968E-2</v>
      </c>
      <c r="J38" s="203">
        <v>0.15267381710009775</v>
      </c>
      <c r="K38" s="203">
        <v>1.4914494288178806E-2</v>
      </c>
      <c r="L38" s="203">
        <v>0.28747911530842124</v>
      </c>
      <c r="M38" s="39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3"/>
    </row>
    <row r="39" spans="1:120" x14ac:dyDescent="0.2">
      <c r="A39" s="5" t="s">
        <v>179</v>
      </c>
      <c r="B39" s="203">
        <v>0.55403301780471281</v>
      </c>
      <c r="C39" s="203">
        <v>1.2853294448663628E-2</v>
      </c>
      <c r="D39" s="203">
        <v>0.55403301780471281</v>
      </c>
      <c r="E39" s="203">
        <v>0.56056699872517335</v>
      </c>
      <c r="F39" s="203">
        <v>0.25540935214133226</v>
      </c>
      <c r="G39" s="203">
        <v>1.2853294448663628E-2</v>
      </c>
      <c r="H39" s="203">
        <v>1.6994878901944649E-2</v>
      </c>
      <c r="I39" s="203">
        <v>0.22045129528409801</v>
      </c>
      <c r="J39" s="203">
        <v>0.60181196841943052</v>
      </c>
      <c r="K39" s="203">
        <v>1.6994878901944649E-2</v>
      </c>
      <c r="L39" s="203">
        <v>0.62534082824183579</v>
      </c>
      <c r="M39" s="39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3"/>
    </row>
    <row r="40" spans="1:120" x14ac:dyDescent="0.2">
      <c r="A40" s="5" t="s">
        <v>92</v>
      </c>
      <c r="B40" s="203">
        <v>0.55123446998874048</v>
      </c>
      <c r="C40" s="203">
        <v>0.25565821129952099</v>
      </c>
      <c r="D40" s="203">
        <v>0.55123446998874048</v>
      </c>
      <c r="E40" s="203">
        <v>0.12036802040828863</v>
      </c>
      <c r="F40" s="203">
        <v>0.2746187401186676</v>
      </c>
      <c r="G40" s="203">
        <v>9.8154237307568476E-2</v>
      </c>
      <c r="H40" s="203">
        <v>0</v>
      </c>
      <c r="I40" s="203">
        <v>0.15819307152179019</v>
      </c>
      <c r="J40" s="203">
        <v>0.33276546839279497</v>
      </c>
      <c r="K40" s="203">
        <v>9.7691140612682789E-2</v>
      </c>
      <c r="L40" s="203">
        <v>0.60779404908643664</v>
      </c>
      <c r="M40" s="39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3"/>
    </row>
    <row r="41" spans="1:120" x14ac:dyDescent="0.2">
      <c r="A41" s="5" t="s">
        <v>180</v>
      </c>
      <c r="B41" s="203">
        <v>0.25470049200637385</v>
      </c>
      <c r="C41" s="203">
        <v>6.3271712364549079E-2</v>
      </c>
      <c r="D41" s="203">
        <v>0.25470049200637385</v>
      </c>
      <c r="E41" s="203">
        <v>0.14748551520479883</v>
      </c>
      <c r="F41" s="203">
        <v>8.7253824615689993E-2</v>
      </c>
      <c r="G41" s="203">
        <v>1.8718678511553285E-2</v>
      </c>
      <c r="H41" s="203">
        <v>6.3277666906656024E-2</v>
      </c>
      <c r="I41" s="203">
        <v>8.5240026067193511E-2</v>
      </c>
      <c r="J41" s="203">
        <v>0.20475280148365169</v>
      </c>
      <c r="K41" s="203">
        <v>1.5633078891222826E-2</v>
      </c>
      <c r="L41" s="203">
        <v>0.3613623580078032</v>
      </c>
      <c r="M41" s="39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3"/>
    </row>
    <row r="42" spans="1:120" x14ac:dyDescent="0.2">
      <c r="A42" s="5" t="s">
        <v>181</v>
      </c>
      <c r="B42" s="203">
        <v>0</v>
      </c>
      <c r="C42" s="203">
        <v>0</v>
      </c>
      <c r="D42" s="203">
        <v>0</v>
      </c>
      <c r="E42" s="203">
        <v>0</v>
      </c>
      <c r="F42" s="203">
        <v>9.016238514192508E-2</v>
      </c>
      <c r="G42" s="203">
        <v>0</v>
      </c>
      <c r="H42" s="203">
        <v>0</v>
      </c>
      <c r="I42" s="203">
        <v>0</v>
      </c>
      <c r="J42" s="203">
        <v>0</v>
      </c>
      <c r="K42" s="203">
        <v>0</v>
      </c>
      <c r="L42" s="203">
        <v>9.016238514192508E-2</v>
      </c>
      <c r="M42" s="39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3"/>
    </row>
    <row r="43" spans="1:120" x14ac:dyDescent="0.2">
      <c r="A43" s="5" t="s">
        <v>183</v>
      </c>
      <c r="B43" s="203">
        <v>7.8736380238728587E-2</v>
      </c>
      <c r="C43" s="203">
        <v>7.8736380238728587E-2</v>
      </c>
      <c r="D43" s="203">
        <v>7.8736380238728587E-2</v>
      </c>
      <c r="E43" s="203">
        <v>8.8892414770783149E-2</v>
      </c>
      <c r="F43" s="203">
        <v>3.7185377672002085E-2</v>
      </c>
      <c r="G43" s="203">
        <v>8.8892414770783149E-2</v>
      </c>
      <c r="H43" s="203">
        <v>0</v>
      </c>
      <c r="I43" s="203">
        <v>1.015603453205457E-2</v>
      </c>
      <c r="J43" s="203">
        <v>0.10576572337867608</v>
      </c>
      <c r="K43" s="203">
        <v>7.8736380238728587E-2</v>
      </c>
      <c r="L43" s="203">
        <v>0.11592175791073066</v>
      </c>
      <c r="M43" s="39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3"/>
    </row>
    <row r="44" spans="1:120" x14ac:dyDescent="0.2">
      <c r="A44" s="5" t="s">
        <v>184</v>
      </c>
      <c r="B44" s="203">
        <v>4.1142287119508687E-2</v>
      </c>
      <c r="C44" s="203">
        <v>0</v>
      </c>
      <c r="D44" s="203">
        <v>4.1142287119508687E-2</v>
      </c>
      <c r="E44" s="203">
        <v>6.1573276567199551E-3</v>
      </c>
      <c r="F44" s="203">
        <v>6.1701856669911306E-3</v>
      </c>
      <c r="G44" s="203">
        <v>0</v>
      </c>
      <c r="H44" s="203">
        <v>0</v>
      </c>
      <c r="I44" s="203">
        <v>2.8869874465851684E-2</v>
      </c>
      <c r="J44" s="203">
        <v>2.8869874465851684E-2</v>
      </c>
      <c r="K44" s="203">
        <v>2.8869874465851684E-2</v>
      </c>
      <c r="L44" s="203">
        <v>4.7312472786499811E-2</v>
      </c>
      <c r="M44" s="39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3"/>
    </row>
    <row r="45" spans="1:120" ht="25.5" x14ac:dyDescent="0.2">
      <c r="A45" s="5" t="s">
        <v>185</v>
      </c>
      <c r="B45" s="203">
        <v>0</v>
      </c>
      <c r="C45" s="203">
        <v>0</v>
      </c>
      <c r="D45" s="203">
        <v>0</v>
      </c>
      <c r="E45" s="203">
        <v>0</v>
      </c>
      <c r="F45" s="203">
        <v>5.8637755872467653E-2</v>
      </c>
      <c r="G45" s="203">
        <v>1.4426983906062896E-2</v>
      </c>
      <c r="H45" s="203">
        <v>0</v>
      </c>
      <c r="I45" s="203">
        <v>1.4713639599927344E-2</v>
      </c>
      <c r="J45" s="203">
        <v>1.4426983906062896E-2</v>
      </c>
      <c r="K45" s="203">
        <v>0</v>
      </c>
      <c r="L45" s="203">
        <v>5.8637755872467653E-2</v>
      </c>
      <c r="M45" s="39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3"/>
    </row>
    <row r="46" spans="1:120" x14ac:dyDescent="0.2">
      <c r="A46" s="5" t="s">
        <v>186</v>
      </c>
      <c r="B46" s="203">
        <v>7.4267804968098219E-2</v>
      </c>
      <c r="C46" s="203">
        <v>5.4416630277150267E-3</v>
      </c>
      <c r="D46" s="203">
        <v>7.4267804968098219E-2</v>
      </c>
      <c r="E46" s="203">
        <v>8.4132490828199569E-2</v>
      </c>
      <c r="F46" s="203">
        <v>0.14246828550266019</v>
      </c>
      <c r="G46" s="203">
        <v>1.8797081509013994E-2</v>
      </c>
      <c r="H46" s="203">
        <v>0</v>
      </c>
      <c r="I46" s="203">
        <v>4.7387265067101066E-2</v>
      </c>
      <c r="J46" s="203">
        <v>0.20263638863615857</v>
      </c>
      <c r="K46" s="203">
        <v>1.3355418481298969E-2</v>
      </c>
      <c r="L46" s="203">
        <v>0.30561014751909943</v>
      </c>
      <c r="M46" s="39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3"/>
    </row>
    <row r="47" spans="1:120" x14ac:dyDescent="0.2">
      <c r="A47" s="5" t="s">
        <v>187</v>
      </c>
      <c r="B47" s="203">
        <v>0</v>
      </c>
      <c r="C47" s="203">
        <v>0</v>
      </c>
      <c r="D47" s="203">
        <v>0</v>
      </c>
      <c r="E47" s="203">
        <v>0.16724391998537691</v>
      </c>
      <c r="F47" s="203">
        <v>3.258876909808163E-2</v>
      </c>
      <c r="G47" s="203">
        <v>4.1790787594251115E-3</v>
      </c>
      <c r="H47" s="203">
        <v>3.9033147981297825E-2</v>
      </c>
      <c r="I47" s="203">
        <v>1.2991826329713668E-2</v>
      </c>
      <c r="J47" s="203">
        <v>8.5916878380600886E-2</v>
      </c>
      <c r="K47" s="203">
        <v>0</v>
      </c>
      <c r="L47" s="203">
        <v>0.19114727501367867</v>
      </c>
      <c r="M47" s="39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3"/>
    </row>
    <row r="48" spans="1:120" ht="25.5" x14ac:dyDescent="0.2">
      <c r="A48" s="5" t="s">
        <v>188</v>
      </c>
      <c r="B48" s="203">
        <v>8.4663948187684052E-2</v>
      </c>
      <c r="C48" s="203">
        <v>4.2280094307762618E-2</v>
      </c>
      <c r="D48" s="203">
        <v>0.10025401430081421</v>
      </c>
      <c r="E48" s="203">
        <v>5.1013555321746284E-2</v>
      </c>
      <c r="F48" s="203">
        <v>0.13103597158325889</v>
      </c>
      <c r="G48" s="203">
        <v>2.0291617600072781E-2</v>
      </c>
      <c r="H48" s="203">
        <v>1.5575452630242469E-2</v>
      </c>
      <c r="I48" s="203">
        <v>3.1414044119860332E-2</v>
      </c>
      <c r="J48" s="203">
        <v>8.8566132803737596E-2</v>
      </c>
      <c r="K48" s="203">
        <v>1.0254063271270764E-2</v>
      </c>
      <c r="L48" s="203">
        <v>0.17754201992224602</v>
      </c>
      <c r="M48" s="39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3"/>
    </row>
    <row r="49" spans="1:120" ht="13.5" thickBot="1" x14ac:dyDescent="0.25">
      <c r="A49" s="71" t="s">
        <v>189</v>
      </c>
      <c r="B49" s="204">
        <v>0.11288852816023583</v>
      </c>
      <c r="C49" s="204">
        <v>9.8672726039375908E-3</v>
      </c>
      <c r="D49" s="204">
        <v>0.12275580076417343</v>
      </c>
      <c r="E49" s="204">
        <v>0.21531815970201434</v>
      </c>
      <c r="F49" s="204">
        <v>0.21981028801241304</v>
      </c>
      <c r="G49" s="204">
        <v>8.4895326349209876E-2</v>
      </c>
      <c r="H49" s="204">
        <v>2.0458788914481385E-3</v>
      </c>
      <c r="I49" s="204">
        <v>6.6444964310997043E-2</v>
      </c>
      <c r="J49" s="204">
        <v>0.20185478112033017</v>
      </c>
      <c r="K49" s="204">
        <v>4.4144559590313499E-2</v>
      </c>
      <c r="L49" s="204">
        <v>0.38919007237597703</v>
      </c>
      <c r="M49" s="39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3"/>
    </row>
    <row r="50" spans="1:120" x14ac:dyDescent="0.2">
      <c r="A50" s="4" t="s">
        <v>236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2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4"/>
    </row>
    <row r="51" spans="1:120" x14ac:dyDescent="0.2">
      <c r="A51" s="60" t="s">
        <v>257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2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4"/>
    </row>
    <row r="52" spans="1:120" x14ac:dyDescent="0.2">
      <c r="A52" s="44" t="s">
        <v>85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4"/>
    </row>
    <row r="53" spans="1:120" x14ac:dyDescent="0.2">
      <c r="A53" s="217" t="s">
        <v>260</v>
      </c>
      <c r="B53" s="213"/>
      <c r="C53" s="218"/>
      <c r="D53" s="218"/>
      <c r="E53" s="218"/>
      <c r="F53" s="218"/>
      <c r="G53" s="218"/>
      <c r="H53" s="218"/>
      <c r="I53" s="218"/>
      <c r="J53" s="218"/>
      <c r="K53" s="21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</row>
    <row r="54" spans="1:120" ht="26.25" customHeight="1" x14ac:dyDescent="0.2">
      <c r="A54" s="300" t="s">
        <v>261</v>
      </c>
      <c r="B54" s="300"/>
      <c r="C54" s="300"/>
      <c r="D54" s="300"/>
      <c r="E54" s="300"/>
      <c r="F54" s="300"/>
      <c r="G54" s="300"/>
      <c r="H54" s="300"/>
      <c r="I54" s="300"/>
      <c r="J54" s="300"/>
      <c r="K54" s="300"/>
      <c r="L54" s="300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</row>
    <row r="55" spans="1:120" ht="12.75" customHeight="1" x14ac:dyDescent="0.2">
      <c r="A55" s="300" t="s">
        <v>262</v>
      </c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</row>
    <row r="56" spans="1:120" ht="12.75" customHeight="1" x14ac:dyDescent="0.2">
      <c r="A56" s="300" t="s">
        <v>263</v>
      </c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</row>
    <row r="57" spans="1:120" x14ac:dyDescent="0.2">
      <c r="A57" s="300" t="s">
        <v>264</v>
      </c>
      <c r="B57" s="300"/>
      <c r="C57" s="300"/>
      <c r="D57" s="300"/>
      <c r="E57" s="300"/>
      <c r="F57" s="300"/>
      <c r="G57" s="300"/>
      <c r="H57" s="300"/>
      <c r="I57" s="300"/>
      <c r="J57" s="300"/>
      <c r="K57" s="300"/>
      <c r="L57" s="30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</row>
    <row r="58" spans="1:120" ht="13.5" customHeight="1" x14ac:dyDescent="0.2">
      <c r="A58" s="300" t="s">
        <v>265</v>
      </c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</row>
    <row r="59" spans="1:120" ht="15.75" customHeight="1" x14ac:dyDescent="0.2">
      <c r="A59" s="300" t="s">
        <v>266</v>
      </c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</row>
    <row r="60" spans="1:120" ht="25.5" customHeight="1" x14ac:dyDescent="0.2">
      <c r="A60" s="300" t="s">
        <v>267</v>
      </c>
      <c r="B60" s="300"/>
      <c r="C60" s="300"/>
      <c r="D60" s="300"/>
      <c r="E60" s="300"/>
      <c r="F60" s="300"/>
      <c r="G60" s="300"/>
      <c r="H60" s="300"/>
      <c r="I60" s="300"/>
      <c r="J60" s="300"/>
      <c r="K60" s="300"/>
      <c r="L60" s="300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</row>
    <row r="61" spans="1:120" ht="12.75" customHeight="1" x14ac:dyDescent="0.2">
      <c r="A61" s="300" t="s">
        <v>268</v>
      </c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</row>
    <row r="62" spans="1:120" ht="12.75" customHeight="1" x14ac:dyDescent="0.2">
      <c r="A62" s="300" t="s">
        <v>269</v>
      </c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</row>
    <row r="63" spans="1:120" x14ac:dyDescent="0.2">
      <c r="A63" s="300"/>
      <c r="B63" s="300"/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</row>
    <row r="64" spans="1:120" x14ac:dyDescent="0.2">
      <c r="A64" s="60"/>
      <c r="B64" s="1"/>
      <c r="C64" s="61"/>
      <c r="D64" s="61"/>
      <c r="E64" s="61"/>
      <c r="F64" s="61"/>
      <c r="G64" s="61"/>
      <c r="H64" s="220"/>
      <c r="I64" s="221"/>
      <c r="J64" s="221"/>
      <c r="K64" s="222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</row>
    <row r="65" spans="1:12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</row>
    <row r="66" spans="1:120" x14ac:dyDescent="0.2">
      <c r="A66" s="4"/>
      <c r="B66" s="4"/>
      <c r="C66" s="4"/>
      <c r="D66" s="4"/>
      <c r="E66" s="4"/>
      <c r="F66" s="4"/>
      <c r="G66" s="4"/>
      <c r="H66" s="46"/>
      <c r="I66" s="47"/>
      <c r="J66" s="33"/>
      <c r="K66" s="3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</row>
    <row r="67" spans="1:120" x14ac:dyDescent="0.2">
      <c r="A67" s="4"/>
      <c r="B67" s="4"/>
      <c r="C67" s="4"/>
      <c r="D67" s="4"/>
      <c r="E67" s="4"/>
      <c r="F67" s="4"/>
      <c r="G67" s="4"/>
      <c r="H67" s="46"/>
      <c r="I67" s="47"/>
      <c r="J67" s="33"/>
      <c r="K67" s="3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</row>
    <row r="68" spans="1:120" x14ac:dyDescent="0.2">
      <c r="A68" s="4"/>
      <c r="B68" s="4"/>
      <c r="C68" s="4"/>
      <c r="D68" s="4"/>
      <c r="E68" s="4"/>
      <c r="F68" s="4"/>
      <c r="G68" s="4"/>
      <c r="H68" s="46"/>
      <c r="I68" s="47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</row>
    <row r="69" spans="1:120" x14ac:dyDescent="0.2">
      <c r="A69" s="4"/>
      <c r="B69" s="4"/>
      <c r="C69" s="4"/>
      <c r="D69" s="4"/>
      <c r="E69" s="4"/>
      <c r="F69" s="4"/>
      <c r="G69" s="4"/>
      <c r="H69" s="46"/>
      <c r="I69" s="4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</row>
    <row r="70" spans="1:120" x14ac:dyDescent="0.2">
      <c r="A70" s="4"/>
      <c r="B70" s="4"/>
      <c r="C70" s="4"/>
      <c r="D70" s="4"/>
      <c r="E70" s="4"/>
      <c r="F70" s="4"/>
      <c r="G70" s="4"/>
      <c r="H70" s="46"/>
      <c r="I70" s="47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</row>
    <row r="71" spans="1:120" x14ac:dyDescent="0.2">
      <c r="A71" s="4"/>
      <c r="B71" s="4"/>
      <c r="C71" s="4"/>
      <c r="D71" s="4"/>
      <c r="E71" s="4"/>
      <c r="F71" s="4"/>
      <c r="G71" s="4"/>
      <c r="H71" s="46"/>
      <c r="I71" s="4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</row>
    <row r="72" spans="1:120" x14ac:dyDescent="0.2">
      <c r="A72" s="4"/>
      <c r="B72" s="4"/>
      <c r="C72" s="4"/>
      <c r="D72" s="4"/>
      <c r="E72" s="4"/>
      <c r="F72" s="4"/>
      <c r="G72" s="4"/>
      <c r="H72" s="46"/>
      <c r="I72" s="47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</row>
    <row r="73" spans="1:120" x14ac:dyDescent="0.2">
      <c r="A73" s="4"/>
      <c r="B73" s="4"/>
      <c r="C73" s="4"/>
      <c r="D73" s="4"/>
      <c r="E73" s="4"/>
      <c r="F73" s="4"/>
      <c r="G73" s="4"/>
      <c r="H73" s="46"/>
      <c r="I73" s="47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</row>
    <row r="74" spans="1:120" x14ac:dyDescent="0.2">
      <c r="A74" s="4"/>
      <c r="B74" s="4"/>
      <c r="C74" s="4"/>
      <c r="D74" s="4"/>
      <c r="E74" s="4"/>
      <c r="F74" s="4"/>
      <c r="G74" s="4"/>
      <c r="H74" s="46"/>
      <c r="I74" s="47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</row>
    <row r="75" spans="1:12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</row>
    <row r="76" spans="1:120" x14ac:dyDescent="0.2">
      <c r="A76" s="4"/>
      <c r="B76" s="4"/>
      <c r="C76" s="4"/>
      <c r="D76" s="4"/>
      <c r="E76" s="4"/>
      <c r="F76" s="4"/>
      <c r="G76" s="4"/>
      <c r="H76" s="46"/>
      <c r="I76" s="4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</row>
    <row r="77" spans="1:120" x14ac:dyDescent="0.2">
      <c r="A77" s="4"/>
      <c r="B77" s="4"/>
      <c r="C77" s="4"/>
      <c r="D77" s="4"/>
      <c r="E77" s="4"/>
      <c r="F77" s="4"/>
      <c r="G77" s="4"/>
      <c r="H77" s="46"/>
      <c r="I77" s="4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</row>
    <row r="78" spans="1:120" x14ac:dyDescent="0.2">
      <c r="A78" s="4"/>
      <c r="B78" s="4"/>
      <c r="C78" s="4"/>
      <c r="D78" s="4"/>
      <c r="E78" s="4"/>
      <c r="F78" s="4"/>
      <c r="G78" s="4"/>
      <c r="H78" s="46"/>
      <c r="I78" s="4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</row>
    <row r="79" spans="1:120" x14ac:dyDescent="0.2">
      <c r="A79" s="4"/>
      <c r="B79" s="4"/>
      <c r="C79" s="4"/>
      <c r="D79" s="4"/>
      <c r="E79" s="4"/>
      <c r="F79" s="4"/>
      <c r="G79" s="4"/>
      <c r="H79" s="46"/>
      <c r="I79" s="4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</row>
    <row r="80" spans="1:120" x14ac:dyDescent="0.2">
      <c r="A80" s="4"/>
      <c r="B80" s="4"/>
      <c r="C80" s="4"/>
      <c r="D80" s="4"/>
      <c r="E80" s="4"/>
      <c r="F80" s="4"/>
      <c r="G80" s="4"/>
      <c r="H80" s="46"/>
      <c r="I80" s="47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</row>
    <row r="81" spans="1:120" x14ac:dyDescent="0.2">
      <c r="A81" s="4"/>
      <c r="B81" s="4"/>
      <c r="C81" s="4"/>
      <c r="D81" s="4"/>
      <c r="E81" s="4"/>
      <c r="F81" s="4"/>
      <c r="G81" s="4"/>
      <c r="H81" s="46"/>
      <c r="I81" s="47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</row>
    <row r="82" spans="1:120" x14ac:dyDescent="0.2">
      <c r="A82" s="4"/>
      <c r="B82" s="4"/>
      <c r="C82" s="4"/>
      <c r="D82" s="4"/>
      <c r="E82" s="4"/>
      <c r="F82" s="4"/>
      <c r="G82" s="4"/>
      <c r="H82" s="46"/>
      <c r="I82" s="47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</row>
    <row r="83" spans="1:120" x14ac:dyDescent="0.2">
      <c r="A83" s="4"/>
      <c r="B83" s="4"/>
      <c r="C83" s="4"/>
      <c r="D83" s="4"/>
      <c r="E83" s="4"/>
      <c r="F83" s="4"/>
      <c r="G83" s="4"/>
      <c r="H83" s="46"/>
      <c r="I83" s="47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</row>
    <row r="84" spans="1:120" x14ac:dyDescent="0.2">
      <c r="A84" s="4"/>
      <c r="B84" s="4"/>
      <c r="C84" s="4"/>
      <c r="D84" s="4"/>
      <c r="E84" s="4"/>
      <c r="F84" s="4"/>
      <c r="G84" s="4"/>
      <c r="H84" s="46"/>
      <c r="I84" s="4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</row>
    <row r="85" spans="1:12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</row>
    <row r="86" spans="1:120" x14ac:dyDescent="0.2">
      <c r="A86" s="4"/>
      <c r="B86" s="4"/>
      <c r="C86" s="4"/>
      <c r="D86" s="4"/>
      <c r="E86" s="4"/>
      <c r="F86" s="4"/>
      <c r="G86" s="4"/>
      <c r="H86" s="46"/>
      <c r="I86" s="47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</row>
    <row r="87" spans="1:120" x14ac:dyDescent="0.2">
      <c r="A87" s="4"/>
      <c r="B87" s="4"/>
      <c r="C87" s="4"/>
      <c r="D87" s="4"/>
      <c r="E87" s="4"/>
      <c r="F87" s="4"/>
      <c r="G87" s="4"/>
      <c r="H87" s="46"/>
      <c r="I87" s="47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</row>
    <row r="88" spans="1:120" x14ac:dyDescent="0.2">
      <c r="A88" s="4"/>
      <c r="B88" s="4"/>
      <c r="C88" s="4"/>
      <c r="D88" s="4"/>
      <c r="E88" s="4"/>
      <c r="F88" s="4"/>
      <c r="G88" s="4"/>
      <c r="H88" s="46"/>
      <c r="I88" s="47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</row>
    <row r="89" spans="1:120" x14ac:dyDescent="0.2">
      <c r="A89" s="4"/>
      <c r="B89" s="4"/>
      <c r="C89" s="4"/>
      <c r="D89" s="4"/>
      <c r="E89" s="4"/>
      <c r="F89" s="4"/>
      <c r="G89" s="4"/>
      <c r="H89" s="46"/>
      <c r="I89" s="47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</row>
    <row r="90" spans="1:120" x14ac:dyDescent="0.2">
      <c r="A90" s="4"/>
      <c r="B90" s="4"/>
      <c r="C90" s="4"/>
      <c r="D90" s="4"/>
      <c r="E90" s="4"/>
      <c r="F90" s="4"/>
      <c r="G90" s="4"/>
      <c r="H90" s="46"/>
      <c r="I90" s="47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</row>
    <row r="91" spans="1:120" x14ac:dyDescent="0.2">
      <c r="A91" s="4"/>
      <c r="B91" s="4"/>
      <c r="C91" s="4"/>
      <c r="D91" s="4"/>
      <c r="E91" s="4"/>
      <c r="F91" s="4"/>
      <c r="G91" s="4"/>
      <c r="H91" s="46"/>
      <c r="I91" s="47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</row>
    <row r="92" spans="1:120" x14ac:dyDescent="0.2">
      <c r="A92" s="4"/>
      <c r="B92" s="4"/>
      <c r="C92" s="4"/>
      <c r="D92" s="4"/>
      <c r="E92" s="4"/>
      <c r="F92" s="4"/>
      <c r="G92" s="4"/>
      <c r="H92" s="46"/>
      <c r="I92" s="47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</row>
    <row r="93" spans="1:120" x14ac:dyDescent="0.2">
      <c r="A93" s="4"/>
      <c r="B93" s="4"/>
      <c r="C93" s="4"/>
      <c r="D93" s="4"/>
      <c r="E93" s="4"/>
      <c r="F93" s="4"/>
      <c r="G93" s="4"/>
      <c r="H93" s="46"/>
      <c r="I93" s="47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</row>
    <row r="94" spans="1:120" x14ac:dyDescent="0.2">
      <c r="A94" s="4"/>
      <c r="B94" s="4"/>
      <c r="C94" s="4"/>
      <c r="D94" s="4"/>
      <c r="E94" s="4"/>
      <c r="F94" s="4"/>
      <c r="G94" s="4"/>
      <c r="H94" s="46"/>
      <c r="I94" s="47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</row>
    <row r="95" spans="1:120" x14ac:dyDescent="0.2">
      <c r="A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</row>
  </sheetData>
  <mergeCells count="22">
    <mergeCell ref="A59:L59"/>
    <mergeCell ref="A54:L54"/>
    <mergeCell ref="A58:L58"/>
    <mergeCell ref="A55:L55"/>
    <mergeCell ref="A56:L56"/>
    <mergeCell ref="A57:L57"/>
    <mergeCell ref="A60:L60"/>
    <mergeCell ref="A61:L61"/>
    <mergeCell ref="A62:L63"/>
    <mergeCell ref="A1:L1"/>
    <mergeCell ref="E5:E7"/>
    <mergeCell ref="B5:B7"/>
    <mergeCell ref="C5:C7"/>
    <mergeCell ref="F5:F7"/>
    <mergeCell ref="G5:G7"/>
    <mergeCell ref="H5:H7"/>
    <mergeCell ref="I5:I7"/>
    <mergeCell ref="J5:J7"/>
    <mergeCell ref="L5:L7"/>
    <mergeCell ref="A2:F2"/>
    <mergeCell ref="D5:D7"/>
    <mergeCell ref="K5:K7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80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79.28515625" style="1" customWidth="1"/>
    <col min="2" max="2" width="30.5703125" style="4" customWidth="1"/>
    <col min="3" max="3" width="31.140625" style="4" customWidth="1"/>
    <col min="4" max="4" width="25.42578125" style="4" customWidth="1"/>
    <col min="5" max="5" width="21.140625" style="4" customWidth="1"/>
    <col min="6" max="6" width="25.7109375" style="4" customWidth="1"/>
    <col min="7" max="9" width="21.140625" style="4" customWidth="1"/>
    <col min="10" max="13" width="17.7109375" style="13" customWidth="1"/>
    <col min="14" max="14" width="18.7109375" style="13" customWidth="1"/>
    <col min="15" max="16" width="17.7109375" style="13" customWidth="1"/>
    <col min="17" max="51" width="11.42578125" style="13"/>
    <col min="52" max="16384" width="11.42578125" style="4"/>
  </cols>
  <sheetData>
    <row r="1" spans="1:88" s="13" customFormat="1" x14ac:dyDescent="0.2">
      <c r="A1" s="313" t="s">
        <v>234</v>
      </c>
      <c r="B1" s="313"/>
      <c r="C1" s="313"/>
      <c r="D1" s="313"/>
      <c r="E1" s="313"/>
      <c r="F1" s="313"/>
      <c r="G1" s="313"/>
      <c r="H1" s="313"/>
      <c r="I1" s="313"/>
    </row>
    <row r="2" spans="1:88" s="13" customFormat="1" x14ac:dyDescent="0.2">
      <c r="A2" s="186" t="s">
        <v>272</v>
      </c>
      <c r="B2" s="187"/>
      <c r="C2" s="187"/>
      <c r="D2" s="187"/>
      <c r="E2" s="187"/>
      <c r="F2" s="187"/>
      <c r="G2" s="187"/>
      <c r="H2" s="187"/>
      <c r="I2" s="187"/>
    </row>
    <row r="3" spans="1:88" s="13" customFormat="1" x14ac:dyDescent="0.2">
      <c r="A3" s="15"/>
      <c r="B3" s="4"/>
      <c r="C3" s="4"/>
      <c r="D3" s="4"/>
      <c r="E3" s="4"/>
      <c r="F3" s="4"/>
      <c r="G3" s="4"/>
      <c r="H3" s="4"/>
      <c r="I3" s="4"/>
    </row>
    <row r="4" spans="1:88" s="18" customFormat="1" x14ac:dyDescent="0.2">
      <c r="A4" s="16" t="s">
        <v>235</v>
      </c>
      <c r="B4" s="16"/>
      <c r="C4" s="16"/>
      <c r="D4" s="16"/>
      <c r="E4" s="16"/>
      <c r="F4" s="16"/>
      <c r="G4" s="16"/>
      <c r="H4" s="16"/>
      <c r="I4" s="17"/>
      <c r="O4" s="19" t="s">
        <v>36</v>
      </c>
    </row>
    <row r="5" spans="1:88" s="22" customFormat="1" ht="12.75" customHeight="1" x14ac:dyDescent="0.2">
      <c r="A5" s="20"/>
      <c r="B5" s="309" t="s">
        <v>50</v>
      </c>
      <c r="C5" s="310"/>
      <c r="D5" s="311" t="s">
        <v>51</v>
      </c>
      <c r="E5" s="312"/>
      <c r="F5" s="312"/>
      <c r="G5" s="312"/>
      <c r="H5" s="312"/>
      <c r="I5" s="314" t="s">
        <v>224</v>
      </c>
    </row>
    <row r="6" spans="1:88" s="22" customFormat="1" ht="26.25" thickBot="1" x14ac:dyDescent="0.25">
      <c r="A6" s="66"/>
      <c r="B6" s="67" t="s">
        <v>98</v>
      </c>
      <c r="C6" s="68" t="s">
        <v>161</v>
      </c>
      <c r="D6" s="69" t="s">
        <v>97</v>
      </c>
      <c r="E6" s="67" t="s">
        <v>96</v>
      </c>
      <c r="F6" s="67" t="s">
        <v>95</v>
      </c>
      <c r="G6" s="67" t="s">
        <v>94</v>
      </c>
      <c r="H6" s="67" t="s">
        <v>93</v>
      </c>
      <c r="I6" s="315"/>
    </row>
    <row r="7" spans="1:88" s="13" customFormat="1" x14ac:dyDescent="0.2">
      <c r="A7" s="226" t="s">
        <v>26</v>
      </c>
      <c r="B7" s="227">
        <v>6.8803638029319214E-2</v>
      </c>
      <c r="C7" s="227">
        <v>5.7281818479821812E-2</v>
      </c>
      <c r="D7" s="227">
        <v>1.9110539733967494E-2</v>
      </c>
      <c r="E7" s="227">
        <v>3.0668141886670854E-2</v>
      </c>
      <c r="F7" s="227">
        <v>2.3452855838600361E-2</v>
      </c>
      <c r="G7" s="227">
        <v>5.3729175385795545E-2</v>
      </c>
      <c r="H7" s="227">
        <v>2.9336524360652479E-2</v>
      </c>
      <c r="I7" s="227">
        <v>0.18644477712626586</v>
      </c>
      <c r="J7" s="31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</row>
    <row r="8" spans="1:88" s="13" customFormat="1" x14ac:dyDescent="0.2">
      <c r="A8" s="9" t="s">
        <v>258</v>
      </c>
      <c r="B8" s="228"/>
      <c r="C8" s="228"/>
      <c r="D8" s="228"/>
      <c r="E8" s="228"/>
      <c r="F8" s="228"/>
      <c r="G8" s="228"/>
      <c r="H8" s="228"/>
      <c r="I8" s="228"/>
      <c r="J8" s="24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</row>
    <row r="9" spans="1:88" s="13" customFormat="1" x14ac:dyDescent="0.2">
      <c r="A9" s="212" t="s">
        <v>29</v>
      </c>
      <c r="B9" s="181">
        <v>8.0399680001034105E-2</v>
      </c>
      <c r="C9" s="181">
        <v>6.7188168402608342E-2</v>
      </c>
      <c r="D9" s="181">
        <v>2.09882063828747E-2</v>
      </c>
      <c r="E9" s="181">
        <v>1.1526113223313544E-2</v>
      </c>
      <c r="F9" s="181">
        <v>1.4476295502566501E-2</v>
      </c>
      <c r="G9" s="181">
        <v>6.7294153649622809E-2</v>
      </c>
      <c r="H9" s="181">
        <v>3.2242837709275982E-2</v>
      </c>
      <c r="I9" s="181">
        <v>0.19163551599992437</v>
      </c>
      <c r="J9" s="31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</row>
    <row r="10" spans="1:88" s="13" customFormat="1" x14ac:dyDescent="0.2">
      <c r="A10" s="212" t="s">
        <v>11</v>
      </c>
      <c r="B10" s="181">
        <v>4.838601505809912E-2</v>
      </c>
      <c r="C10" s="181">
        <v>4.3782225816387903E-2</v>
      </c>
      <c r="D10" s="181">
        <v>1.6064412874999424E-2</v>
      </c>
      <c r="E10" s="181">
        <v>6.2340542939700094E-2</v>
      </c>
      <c r="F10" s="181">
        <v>3.9353375217150217E-2</v>
      </c>
      <c r="G10" s="181">
        <v>3.3037667166103894E-2</v>
      </c>
      <c r="H10" s="181">
        <v>2.3065788889255458E-2</v>
      </c>
      <c r="I10" s="181">
        <v>0.17937934520497778</v>
      </c>
      <c r="J10" s="31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</row>
    <row r="11" spans="1:88" s="13" customFormat="1" x14ac:dyDescent="0.2">
      <c r="A11" s="212" t="s">
        <v>30</v>
      </c>
      <c r="B11" s="181">
        <v>7.1991352309801582E-2</v>
      </c>
      <c r="C11" s="181">
        <v>4.6325152455830548E-2</v>
      </c>
      <c r="D11" s="181">
        <v>1.8724787522163552E-2</v>
      </c>
      <c r="E11" s="181">
        <v>3.245517099479471E-2</v>
      </c>
      <c r="F11" s="181">
        <v>2.0655196525538499E-2</v>
      </c>
      <c r="G11" s="181">
        <v>4.6380433859872026E-2</v>
      </c>
      <c r="H11" s="181">
        <v>3.4137407429061802E-2</v>
      </c>
      <c r="I11" s="181">
        <v>0.18067559750196927</v>
      </c>
      <c r="J11" s="31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</row>
    <row r="12" spans="1:88" s="13" customFormat="1" x14ac:dyDescent="0.2">
      <c r="A12" s="9" t="s">
        <v>190</v>
      </c>
      <c r="B12" s="228"/>
      <c r="C12" s="228"/>
      <c r="D12" s="228"/>
      <c r="E12" s="228"/>
      <c r="F12" s="228"/>
      <c r="G12" s="228"/>
      <c r="H12" s="228"/>
      <c r="I12" s="228"/>
      <c r="J12" s="24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</row>
    <row r="13" spans="1:88" s="13" customFormat="1" ht="15" customHeight="1" x14ac:dyDescent="0.2">
      <c r="A13" s="5" t="s">
        <v>191</v>
      </c>
      <c r="B13" s="181">
        <v>6.4539044120439926E-2</v>
      </c>
      <c r="C13" s="181">
        <v>5.6383950424846618E-2</v>
      </c>
      <c r="D13" s="181">
        <v>1.8550120096681354E-2</v>
      </c>
      <c r="E13" s="181">
        <v>2.9321930676343234E-2</v>
      </c>
      <c r="F13" s="181">
        <v>2.1081532857210615E-2</v>
      </c>
      <c r="G13" s="181">
        <v>5.0725804613726451E-2</v>
      </c>
      <c r="H13" s="181">
        <v>2.6224817534980089E-2</v>
      </c>
      <c r="I13" s="181">
        <v>0.18069023605134116</v>
      </c>
      <c r="J13" s="31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</row>
    <row r="14" spans="1:88" s="13" customFormat="1" ht="15" customHeight="1" x14ac:dyDescent="0.2">
      <c r="A14" s="5" t="s">
        <v>192</v>
      </c>
      <c r="B14" s="181">
        <v>0.14318657052363387</v>
      </c>
      <c r="C14" s="181">
        <v>7.2942408995361918E-2</v>
      </c>
      <c r="D14" s="181">
        <v>2.8885364005500392E-2</v>
      </c>
      <c r="E14" s="181">
        <v>5.4148721684057974E-2</v>
      </c>
      <c r="F14" s="181">
        <v>6.4813407632214173E-2</v>
      </c>
      <c r="G14" s="181">
        <v>0.1061138877798818</v>
      </c>
      <c r="H14" s="181">
        <v>8.3610831293880514E-2</v>
      </c>
      <c r="I14" s="181">
        <v>0.28681532809963406</v>
      </c>
      <c r="J14" s="31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</row>
    <row r="15" spans="1:88" s="13" customFormat="1" x14ac:dyDescent="0.2">
      <c r="A15" s="9" t="s">
        <v>193</v>
      </c>
      <c r="B15" s="228"/>
      <c r="C15" s="228"/>
      <c r="D15" s="228"/>
      <c r="E15" s="228"/>
      <c r="F15" s="228"/>
      <c r="G15" s="228"/>
      <c r="H15" s="228"/>
      <c r="I15" s="228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</row>
    <row r="16" spans="1:88" s="13" customFormat="1" ht="15" customHeight="1" x14ac:dyDescent="0.2">
      <c r="A16" s="5" t="s">
        <v>194</v>
      </c>
      <c r="B16" s="181">
        <v>8.6811459193352952E-2</v>
      </c>
      <c r="C16" s="181">
        <v>8.1486475967874575E-2</v>
      </c>
      <c r="D16" s="181">
        <v>7.600791080152515E-2</v>
      </c>
      <c r="E16" s="181">
        <v>6.4951845359880397E-2</v>
      </c>
      <c r="F16" s="181">
        <v>7.3762525715208041E-2</v>
      </c>
      <c r="G16" s="181">
        <v>3.1648400841262053E-2</v>
      </c>
      <c r="H16" s="181">
        <v>3.3293279717120011E-2</v>
      </c>
      <c r="I16" s="181">
        <v>0.31220849297715259</v>
      </c>
      <c r="J16" s="31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</row>
    <row r="17" spans="1:78" s="13" customFormat="1" ht="15" customHeight="1" x14ac:dyDescent="0.2">
      <c r="A17" s="5" t="s">
        <v>195</v>
      </c>
      <c r="B17" s="181">
        <v>0</v>
      </c>
      <c r="C17" s="181">
        <v>0</v>
      </c>
      <c r="D17" s="181">
        <v>0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31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</row>
    <row r="18" spans="1:78" s="13" customFormat="1" ht="15" customHeight="1" x14ac:dyDescent="0.2">
      <c r="A18" s="5" t="s">
        <v>196</v>
      </c>
      <c r="B18" s="181">
        <v>6.8699173053046958E-2</v>
      </c>
      <c r="C18" s="181">
        <v>5.7121032490978427E-2</v>
      </c>
      <c r="D18" s="181">
        <v>1.8665709502445667E-2</v>
      </c>
      <c r="E18" s="181">
        <v>3.0411193551776131E-2</v>
      </c>
      <c r="F18" s="181">
        <v>2.3063322988652026E-2</v>
      </c>
      <c r="G18" s="181">
        <v>5.3937196059614327E-2</v>
      </c>
      <c r="H18" s="181">
        <v>2.9321800545057907E-2</v>
      </c>
      <c r="I18" s="181">
        <v>0.18554500580696143</v>
      </c>
      <c r="J18" s="31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</row>
    <row r="19" spans="1:78" s="13" customFormat="1" x14ac:dyDescent="0.2">
      <c r="A19" s="9" t="s">
        <v>31</v>
      </c>
      <c r="B19" s="228"/>
      <c r="C19" s="228"/>
      <c r="D19" s="228"/>
      <c r="E19" s="228"/>
      <c r="F19" s="228"/>
      <c r="G19" s="228"/>
      <c r="H19" s="228"/>
      <c r="I19" s="228"/>
      <c r="J19" s="24"/>
      <c r="K19" s="308"/>
      <c r="L19" s="308"/>
      <c r="M19" s="308"/>
      <c r="N19" s="308"/>
      <c r="O19" s="308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</row>
    <row r="20" spans="1:78" s="13" customFormat="1" x14ac:dyDescent="0.2">
      <c r="A20" s="5" t="s">
        <v>162</v>
      </c>
      <c r="B20" s="181">
        <v>0.1318562132011156</v>
      </c>
      <c r="C20" s="181">
        <v>0</v>
      </c>
      <c r="D20" s="181">
        <v>0</v>
      </c>
      <c r="E20" s="181">
        <v>8.8627207933064764E-2</v>
      </c>
      <c r="F20" s="181">
        <v>0</v>
      </c>
      <c r="G20" s="181">
        <v>0</v>
      </c>
      <c r="H20" s="181">
        <v>0</v>
      </c>
      <c r="I20" s="181">
        <v>0.1318562132011156</v>
      </c>
      <c r="J20" s="31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</row>
    <row r="21" spans="1:78" s="13" customFormat="1" x14ac:dyDescent="0.2">
      <c r="A21" s="5" t="s">
        <v>163</v>
      </c>
      <c r="B21" s="181">
        <v>0.2392802956931023</v>
      </c>
      <c r="C21" s="181">
        <v>9.7340630730527303E-2</v>
      </c>
      <c r="D21" s="181">
        <v>2.0726522132735851E-2</v>
      </c>
      <c r="E21" s="181">
        <v>6.1994508164879558E-2</v>
      </c>
      <c r="F21" s="181">
        <v>6.847154633135951E-3</v>
      </c>
      <c r="G21" s="181">
        <v>8.7902660830799367E-3</v>
      </c>
      <c r="H21" s="181">
        <v>3.8214525182231729E-2</v>
      </c>
      <c r="I21" s="181">
        <v>0.47319390261969263</v>
      </c>
      <c r="J21" s="31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</row>
    <row r="22" spans="1:78" s="13" customFormat="1" x14ac:dyDescent="0.2">
      <c r="A22" s="5" t="s">
        <v>164</v>
      </c>
      <c r="B22" s="181">
        <v>2.1547012640664217E-2</v>
      </c>
      <c r="C22" s="181">
        <v>4.0525800887524673E-2</v>
      </c>
      <c r="D22" s="181">
        <v>4.0704979481749011E-2</v>
      </c>
      <c r="E22" s="181">
        <v>1.1945239614955682E-4</v>
      </c>
      <c r="F22" s="181">
        <v>0</v>
      </c>
      <c r="G22" s="181">
        <v>0.32555024549517403</v>
      </c>
      <c r="H22" s="181">
        <v>1.1945239614955682E-4</v>
      </c>
      <c r="I22" s="181">
        <v>0.40696020445867215</v>
      </c>
      <c r="J22" s="31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</row>
    <row r="23" spans="1:78" s="13" customFormat="1" x14ac:dyDescent="0.2">
      <c r="A23" s="5" t="s">
        <v>165</v>
      </c>
      <c r="B23" s="181">
        <v>6.0120826166385671E-2</v>
      </c>
      <c r="C23" s="181">
        <v>7.1179872290838916E-5</v>
      </c>
      <c r="D23" s="181">
        <v>5.9815018731797401E-6</v>
      </c>
      <c r="E23" s="181">
        <v>2.3954698368189439E-3</v>
      </c>
      <c r="F23" s="181">
        <v>1.8394238083108366E-4</v>
      </c>
      <c r="G23" s="181">
        <v>3.496700439299236E-3</v>
      </c>
      <c r="H23" s="181">
        <v>5.4474392730157549E-2</v>
      </c>
      <c r="I23" s="181">
        <v>6.6297428054804361E-2</v>
      </c>
      <c r="J23" s="31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</row>
    <row r="24" spans="1:78" s="13" customFormat="1" x14ac:dyDescent="0.2">
      <c r="A24" s="5" t="s">
        <v>166</v>
      </c>
      <c r="B24" s="181">
        <v>0</v>
      </c>
      <c r="C24" s="181">
        <v>0</v>
      </c>
      <c r="D24" s="181">
        <v>0</v>
      </c>
      <c r="E24" s="181">
        <v>0</v>
      </c>
      <c r="F24" s="181">
        <v>8.7394041808268638E-2</v>
      </c>
      <c r="G24" s="181">
        <v>0</v>
      </c>
      <c r="H24" s="181">
        <v>0</v>
      </c>
      <c r="I24" s="181">
        <v>8.7394041808268638E-2</v>
      </c>
      <c r="J24" s="31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</row>
    <row r="25" spans="1:78" s="13" customFormat="1" x14ac:dyDescent="0.2">
      <c r="A25" s="5" t="s">
        <v>167</v>
      </c>
      <c r="B25" s="181">
        <v>0.26311677018572288</v>
      </c>
      <c r="C25" s="181">
        <v>0.12080925080443579</v>
      </c>
      <c r="D25" s="181">
        <v>5.2577483876074575E-2</v>
      </c>
      <c r="E25" s="181">
        <v>8.9047067644891037E-2</v>
      </c>
      <c r="F25" s="181">
        <v>0.3665103059080505</v>
      </c>
      <c r="G25" s="181">
        <v>4.8323700321774327E-2</v>
      </c>
      <c r="H25" s="181">
        <v>4.8323700321774327E-2</v>
      </c>
      <c r="I25" s="181">
        <v>0.65556464731068442</v>
      </c>
      <c r="J25" s="31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</row>
    <row r="26" spans="1:78" s="13" customFormat="1" x14ac:dyDescent="0.2">
      <c r="A26" s="5" t="s">
        <v>168</v>
      </c>
      <c r="B26" s="181">
        <v>3.4800558193815501E-2</v>
      </c>
      <c r="C26" s="181">
        <v>3.2755891438759878E-2</v>
      </c>
      <c r="D26" s="181">
        <v>5.6936239104535494E-3</v>
      </c>
      <c r="E26" s="181">
        <v>2.2927104996411506E-2</v>
      </c>
      <c r="F26" s="181">
        <v>2.1087583522145761E-2</v>
      </c>
      <c r="G26" s="181">
        <v>0.1203082869296737</v>
      </c>
      <c r="H26" s="181">
        <v>1.5446703159278064E-2</v>
      </c>
      <c r="I26" s="181">
        <v>0.15075274146001305</v>
      </c>
      <c r="J26" s="31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</row>
    <row r="27" spans="1:78" s="13" customFormat="1" x14ac:dyDescent="0.2">
      <c r="A27" s="5" t="s">
        <v>169</v>
      </c>
      <c r="B27" s="181">
        <v>0</v>
      </c>
      <c r="C27" s="181">
        <v>0</v>
      </c>
      <c r="D27" s="181">
        <v>4.9966464377295579E-2</v>
      </c>
      <c r="E27" s="181">
        <v>8.0337983942810998E-2</v>
      </c>
      <c r="F27" s="181">
        <v>0.160675967885622</v>
      </c>
      <c r="G27" s="181">
        <v>0</v>
      </c>
      <c r="H27" s="181">
        <v>0</v>
      </c>
      <c r="I27" s="181">
        <v>0.25884522262860415</v>
      </c>
      <c r="J27" s="31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</row>
    <row r="28" spans="1:78" s="13" customFormat="1" x14ac:dyDescent="0.2">
      <c r="A28" s="5" t="s">
        <v>170</v>
      </c>
      <c r="B28" s="181">
        <v>9.6412420323019055E-2</v>
      </c>
      <c r="C28" s="181">
        <v>3.8670731502936498E-2</v>
      </c>
      <c r="D28" s="181">
        <v>1.9874233725257765E-2</v>
      </c>
      <c r="E28" s="181">
        <v>1.4367426027417947E-2</v>
      </c>
      <c r="F28" s="181">
        <v>4.3920180714309455E-3</v>
      </c>
      <c r="G28" s="181">
        <v>5.6003536928534436E-3</v>
      </c>
      <c r="H28" s="181">
        <v>4.3219248265070009E-2</v>
      </c>
      <c r="I28" s="181">
        <v>0.13344286056039198</v>
      </c>
      <c r="J28" s="31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</row>
    <row r="29" spans="1:78" s="13" customFormat="1" x14ac:dyDescent="0.2">
      <c r="A29" s="5" t="s">
        <v>171</v>
      </c>
      <c r="B29" s="181">
        <v>0</v>
      </c>
      <c r="C29" s="181">
        <v>0.24490835626432031</v>
      </c>
      <c r="D29" s="181">
        <v>0</v>
      </c>
      <c r="E29" s="181">
        <v>1.1986483772576176E-4</v>
      </c>
      <c r="F29" s="181">
        <v>0</v>
      </c>
      <c r="G29" s="181">
        <v>0.2671727522883493</v>
      </c>
      <c r="H29" s="181">
        <v>0</v>
      </c>
      <c r="I29" s="181">
        <v>0.2672926171260751</v>
      </c>
      <c r="J29" s="31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</row>
    <row r="30" spans="1:78" s="13" customFormat="1" x14ac:dyDescent="0.2">
      <c r="A30" s="5" t="s">
        <v>172</v>
      </c>
      <c r="B30" s="181">
        <v>6.1807440889841365E-2</v>
      </c>
      <c r="C30" s="181">
        <v>4.4162380078969178E-3</v>
      </c>
      <c r="D30" s="181">
        <v>6.052994550237987E-3</v>
      </c>
      <c r="E30" s="181">
        <v>4.2416874453728284E-2</v>
      </c>
      <c r="F30" s="181">
        <v>2.8121030249655964E-2</v>
      </c>
      <c r="G30" s="181">
        <v>1.3669058679242611E-2</v>
      </c>
      <c r="H30" s="181">
        <v>0</v>
      </c>
      <c r="I30" s="181">
        <v>0.12996280424701911</v>
      </c>
      <c r="J30" s="31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</row>
    <row r="31" spans="1:78" s="13" customFormat="1" ht="25.5" x14ac:dyDescent="0.2">
      <c r="A31" s="5" t="s">
        <v>173</v>
      </c>
      <c r="B31" s="181">
        <v>2.5486104215836441E-2</v>
      </c>
      <c r="C31" s="181">
        <v>4.68352209261928E-2</v>
      </c>
      <c r="D31" s="181">
        <v>8.7816039236611517E-3</v>
      </c>
      <c r="E31" s="181">
        <v>0</v>
      </c>
      <c r="F31" s="181">
        <v>1.1708805231548198E-3</v>
      </c>
      <c r="G31" s="181">
        <v>0</v>
      </c>
      <c r="H31" s="181">
        <v>0</v>
      </c>
      <c r="I31" s="181">
        <v>7.4663086188338876E-2</v>
      </c>
      <c r="J31" s="31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</row>
    <row r="32" spans="1:78" s="13" customFormat="1" x14ac:dyDescent="0.2">
      <c r="A32" s="5" t="s">
        <v>174</v>
      </c>
      <c r="B32" s="181">
        <v>4.5774354227249049E-3</v>
      </c>
      <c r="C32" s="181">
        <v>1.7737685680741622E-2</v>
      </c>
      <c r="D32" s="181">
        <v>0.1973812101125425</v>
      </c>
      <c r="E32" s="181">
        <v>4.7683905335320327E-3</v>
      </c>
      <c r="F32" s="181">
        <v>2.9417441215690105E-3</v>
      </c>
      <c r="G32" s="181">
        <v>2.749804512987801E-2</v>
      </c>
      <c r="H32" s="181">
        <v>0</v>
      </c>
      <c r="I32" s="181">
        <v>0.21511103809938598</v>
      </c>
      <c r="J32" s="31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</row>
    <row r="33" spans="1:78" s="13" customFormat="1" x14ac:dyDescent="0.2">
      <c r="A33" s="5" t="s">
        <v>175</v>
      </c>
      <c r="B33" s="181">
        <v>0.16166979944050541</v>
      </c>
      <c r="C33" s="181">
        <v>0.1350029407161128</v>
      </c>
      <c r="D33" s="181">
        <v>1.6154699832511322E-2</v>
      </c>
      <c r="E33" s="181">
        <v>6.921313448392688E-2</v>
      </c>
      <c r="F33" s="181">
        <v>0.12432485748881307</v>
      </c>
      <c r="G33" s="181">
        <v>5.4555509970329749E-2</v>
      </c>
      <c r="H33" s="181">
        <v>5.4556663300761574E-2</v>
      </c>
      <c r="I33" s="181">
        <v>0.31996561323558259</v>
      </c>
      <c r="J33" s="31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</row>
    <row r="34" spans="1:78" s="13" customFormat="1" x14ac:dyDescent="0.2">
      <c r="A34" s="5" t="s">
        <v>176</v>
      </c>
      <c r="B34" s="181">
        <v>3.642162460872439E-2</v>
      </c>
      <c r="C34" s="181">
        <v>7.1021725260585061E-2</v>
      </c>
      <c r="D34" s="181">
        <v>2.8382157048814704E-2</v>
      </c>
      <c r="E34" s="181">
        <v>3.9734531614558428E-2</v>
      </c>
      <c r="F34" s="181">
        <v>7.4848391037734038E-2</v>
      </c>
      <c r="G34" s="181">
        <v>9.2242253625262338E-3</v>
      </c>
      <c r="H34" s="181">
        <v>2.3314962473006705E-2</v>
      </c>
      <c r="I34" s="181">
        <v>0.15234744344982473</v>
      </c>
      <c r="J34" s="31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</row>
    <row r="35" spans="1:78" s="13" customFormat="1" x14ac:dyDescent="0.2">
      <c r="A35" s="5" t="s">
        <v>177</v>
      </c>
      <c r="B35" s="181">
        <v>0.18559978871734475</v>
      </c>
      <c r="C35" s="181">
        <v>5.7521393156761948E-2</v>
      </c>
      <c r="D35" s="181">
        <v>2.2095212942541041E-2</v>
      </c>
      <c r="E35" s="181">
        <v>2.2095212942541041E-2</v>
      </c>
      <c r="F35" s="181">
        <v>0.50210969539171257</v>
      </c>
      <c r="G35" s="181">
        <v>0</v>
      </c>
      <c r="H35" s="181">
        <v>0</v>
      </c>
      <c r="I35" s="181">
        <v>0.55963108854847454</v>
      </c>
      <c r="J35" s="31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</row>
    <row r="36" spans="1:78" s="13" customFormat="1" x14ac:dyDescent="0.2">
      <c r="A36" s="5" t="s">
        <v>178</v>
      </c>
      <c r="B36" s="181">
        <v>9.2616963980611436E-2</v>
      </c>
      <c r="C36" s="181">
        <v>9.2475715716612519E-2</v>
      </c>
      <c r="D36" s="181">
        <v>9.2616963980611436E-2</v>
      </c>
      <c r="E36" s="181">
        <v>9.2475715716612519E-2</v>
      </c>
      <c r="F36" s="181">
        <v>6.1791725408407279E-2</v>
      </c>
      <c r="G36" s="181">
        <v>3.0825238572204178E-2</v>
      </c>
      <c r="H36" s="181">
        <v>0.12330095428881671</v>
      </c>
      <c r="I36" s="181">
        <v>0.12372469908081346</v>
      </c>
      <c r="J36" s="31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</row>
    <row r="37" spans="1:78" s="13" customFormat="1" ht="25.5" x14ac:dyDescent="0.2">
      <c r="A37" s="5" t="s">
        <v>259</v>
      </c>
      <c r="B37" s="181">
        <v>2.4126220086207302E-2</v>
      </c>
      <c r="C37" s="181">
        <v>3.8349738314519467E-2</v>
      </c>
      <c r="D37" s="181">
        <v>3.5701680607286609E-2</v>
      </c>
      <c r="E37" s="181">
        <v>7.0329741372683607E-2</v>
      </c>
      <c r="F37" s="181">
        <v>8.4127316243622338E-2</v>
      </c>
      <c r="G37" s="181">
        <v>2.2076710884927114E-3</v>
      </c>
      <c r="H37" s="181">
        <v>1.986256278185218E-2</v>
      </c>
      <c r="I37" s="181">
        <v>0.21492486941662473</v>
      </c>
      <c r="J37" s="31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</row>
    <row r="38" spans="1:78" s="13" customFormat="1" x14ac:dyDescent="0.2">
      <c r="A38" s="5" t="s">
        <v>179</v>
      </c>
      <c r="B38" s="181">
        <v>0.18109092098631968</v>
      </c>
      <c r="C38" s="181">
        <v>0.12284127557704912</v>
      </c>
      <c r="D38" s="181">
        <v>1.9526141151079465E-2</v>
      </c>
      <c r="E38" s="181">
        <v>3.1622567982503937E-2</v>
      </c>
      <c r="F38" s="181">
        <v>2.7303906905133137E-3</v>
      </c>
      <c r="G38" s="181">
        <v>2.2039157182492563E-2</v>
      </c>
      <c r="H38" s="181">
        <v>0.17807021317122732</v>
      </c>
      <c r="I38" s="181">
        <v>0.33608072574240694</v>
      </c>
      <c r="J38" s="31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</row>
    <row r="39" spans="1:78" s="13" customFormat="1" x14ac:dyDescent="0.2">
      <c r="A39" s="5" t="s">
        <v>92</v>
      </c>
      <c r="B39" s="181">
        <v>0.14925713342932095</v>
      </c>
      <c r="C39" s="181">
        <v>1.1535185250791329E-2</v>
      </c>
      <c r="D39" s="181">
        <v>1.1535185250791329E-2</v>
      </c>
      <c r="E39" s="181">
        <v>5.1848601039691852E-3</v>
      </c>
      <c r="F39" s="181">
        <v>5.1848601039691852E-3</v>
      </c>
      <c r="G39" s="181">
        <v>0</v>
      </c>
      <c r="H39" s="181">
        <v>0</v>
      </c>
      <c r="I39" s="181">
        <v>0.1775123640348728</v>
      </c>
      <c r="J39" s="31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</row>
    <row r="40" spans="1:78" s="13" customFormat="1" x14ac:dyDescent="0.2">
      <c r="A40" s="5" t="s">
        <v>180</v>
      </c>
      <c r="B40" s="181">
        <v>6.8197357940263839E-2</v>
      </c>
      <c r="C40" s="181">
        <v>0.10766283498876428</v>
      </c>
      <c r="D40" s="181">
        <v>7.5805316903251466E-3</v>
      </c>
      <c r="E40" s="181">
        <v>6.3538549176652918E-3</v>
      </c>
      <c r="F40" s="181">
        <v>3.6857348984232853E-2</v>
      </c>
      <c r="G40" s="181">
        <v>0</v>
      </c>
      <c r="H40" s="181">
        <v>7.1500127469533263E-3</v>
      </c>
      <c r="I40" s="181">
        <v>0.13494759162846429</v>
      </c>
      <c r="J40" s="31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</row>
    <row r="41" spans="1:78" s="13" customFormat="1" x14ac:dyDescent="0.2">
      <c r="A41" s="5" t="s">
        <v>181</v>
      </c>
      <c r="B41" s="181">
        <v>0</v>
      </c>
      <c r="C41" s="181">
        <v>0</v>
      </c>
      <c r="D41" s="181">
        <v>0</v>
      </c>
      <c r="E41" s="181">
        <v>0</v>
      </c>
      <c r="F41" s="181">
        <v>0</v>
      </c>
      <c r="G41" s="181">
        <v>0</v>
      </c>
      <c r="H41" s="181">
        <v>0</v>
      </c>
      <c r="I41" s="181">
        <v>0</v>
      </c>
      <c r="J41" s="31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</row>
    <row r="42" spans="1:78" s="13" customFormat="1" x14ac:dyDescent="0.2">
      <c r="A42" s="5" t="s">
        <v>183</v>
      </c>
      <c r="B42" s="181">
        <v>6.4687622194735284E-2</v>
      </c>
      <c r="C42" s="181">
        <v>0.49191934014127425</v>
      </c>
      <c r="D42" s="181">
        <v>1.1103278636301577E-2</v>
      </c>
      <c r="E42" s="181">
        <v>0.23316885136233315</v>
      </c>
      <c r="F42" s="181">
        <v>0</v>
      </c>
      <c r="G42" s="181">
        <v>3.7010928787671923E-3</v>
      </c>
      <c r="H42" s="181">
        <v>0</v>
      </c>
      <c r="I42" s="181">
        <v>0.49191934014127425</v>
      </c>
      <c r="J42" s="31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</row>
    <row r="43" spans="1:78" s="13" customFormat="1" x14ac:dyDescent="0.2">
      <c r="A43" s="5" t="s">
        <v>184</v>
      </c>
      <c r="B43" s="181">
        <v>2.5424827011375165E-2</v>
      </c>
      <c r="C43" s="181">
        <v>2.5424827011375165E-2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2.5424827011375165E-2</v>
      </c>
      <c r="J43" s="31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</row>
    <row r="44" spans="1:78" s="13" customFormat="1" ht="25.5" x14ac:dyDescent="0.2">
      <c r="A44" s="5" t="s">
        <v>185</v>
      </c>
      <c r="B44" s="181">
        <v>0</v>
      </c>
      <c r="C44" s="181">
        <v>0.1131198824046233</v>
      </c>
      <c r="D44" s="181">
        <v>2.8279970601155823E-3</v>
      </c>
      <c r="E44" s="181">
        <v>1.4139985300577911E-3</v>
      </c>
      <c r="F44" s="181">
        <v>0</v>
      </c>
      <c r="G44" s="181">
        <v>0</v>
      </c>
      <c r="H44" s="181">
        <v>0</v>
      </c>
      <c r="I44" s="181">
        <v>0.11736187799479669</v>
      </c>
      <c r="J44" s="31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</row>
    <row r="45" spans="1:78" s="13" customFormat="1" x14ac:dyDescent="0.2">
      <c r="A45" s="5" t="s">
        <v>186</v>
      </c>
      <c r="B45" s="181">
        <v>0.23370665447790168</v>
      </c>
      <c r="C45" s="181">
        <v>1.1680626669902711E-2</v>
      </c>
      <c r="D45" s="181">
        <v>1.1568706528517053E-2</v>
      </c>
      <c r="E45" s="181">
        <v>7.493649097313388E-3</v>
      </c>
      <c r="F45" s="181">
        <v>3.592401106223336E-3</v>
      </c>
      <c r="G45" s="181">
        <v>3.2469375053188788E-2</v>
      </c>
      <c r="H45" s="181">
        <v>8.6716263560294889E-3</v>
      </c>
      <c r="I45" s="181">
        <v>0.29877945153993912</v>
      </c>
      <c r="J45" s="31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</row>
    <row r="46" spans="1:78" s="13" customFormat="1" x14ac:dyDescent="0.2">
      <c r="A46" s="5" t="s">
        <v>187</v>
      </c>
      <c r="B46" s="181">
        <v>3.2769969620656834E-2</v>
      </c>
      <c r="C46" s="181">
        <v>5.7391212500664587E-3</v>
      </c>
      <c r="D46" s="181">
        <v>2.1611184598462292E-2</v>
      </c>
      <c r="E46" s="181">
        <v>1.797955215734613E-4</v>
      </c>
      <c r="F46" s="181">
        <v>0</v>
      </c>
      <c r="G46" s="181">
        <v>1.5716800252692594E-4</v>
      </c>
      <c r="H46" s="181">
        <v>7.1918208629384518E-4</v>
      </c>
      <c r="I46" s="181">
        <v>6.0061688845824343E-2</v>
      </c>
      <c r="J46" s="31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</row>
    <row r="47" spans="1:78" s="13" customFormat="1" ht="25.5" x14ac:dyDescent="0.2">
      <c r="A47" s="5" t="s">
        <v>188</v>
      </c>
      <c r="B47" s="181">
        <v>6.570418842395892E-2</v>
      </c>
      <c r="C47" s="181">
        <v>3.3903903564853663E-2</v>
      </c>
      <c r="D47" s="181">
        <v>2.3196982869005539E-2</v>
      </c>
      <c r="E47" s="181">
        <v>1.5002449101362319E-2</v>
      </c>
      <c r="F47" s="181">
        <v>3.6231949963240057E-3</v>
      </c>
      <c r="G47" s="181">
        <v>1.2624668722039661E-2</v>
      </c>
      <c r="H47" s="181">
        <v>3.3196334350652668E-2</v>
      </c>
      <c r="I47" s="181">
        <v>0.17446464020515492</v>
      </c>
      <c r="J47" s="31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</row>
    <row r="48" spans="1:78" s="13" customFormat="1" ht="13.5" thickBot="1" x14ac:dyDescent="0.25">
      <c r="A48" s="70" t="s">
        <v>189</v>
      </c>
      <c r="B48" s="229">
        <v>0.10521426456896815</v>
      </c>
      <c r="C48" s="229">
        <v>1.9088743435530638E-2</v>
      </c>
      <c r="D48" s="229">
        <v>2.4475572281818102E-3</v>
      </c>
      <c r="E48" s="229">
        <v>0.11293116191148225</v>
      </c>
      <c r="F48" s="229">
        <v>2.1359421318776176E-2</v>
      </c>
      <c r="G48" s="229">
        <v>1.4308218538629972E-2</v>
      </c>
      <c r="H48" s="229">
        <v>7.8578404939043944E-3</v>
      </c>
      <c r="I48" s="229">
        <v>0.26856050476317511</v>
      </c>
      <c r="J48" s="24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</row>
    <row r="49" spans="1:78" s="13" customFormat="1" x14ac:dyDescent="0.2">
      <c r="A49" s="4" t="s">
        <v>236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</row>
    <row r="50" spans="1:78" s="13" customFormat="1" x14ac:dyDescent="0.2">
      <c r="A50" s="60" t="s">
        <v>257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</row>
    <row r="51" spans="1:78" s="13" customFormat="1" x14ac:dyDescent="0.2">
      <c r="A51" s="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</row>
    <row r="52" spans="1:78" s="13" customFormat="1" x14ac:dyDescent="0.2">
      <c r="A52" s="28" t="s">
        <v>85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</row>
    <row r="53" spans="1:78" s="13" customFormat="1" x14ac:dyDescent="0.2">
      <c r="A53" s="2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</row>
    <row r="54" spans="1:78" s="13" customFormat="1" x14ac:dyDescent="0.2">
      <c r="A54" s="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</row>
    <row r="55" spans="1:78" s="13" customFormat="1" x14ac:dyDescent="0.2">
      <c r="A55" s="2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</row>
    <row r="56" spans="1:78" x14ac:dyDescent="0.2">
      <c r="A56" s="2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</row>
    <row r="57" spans="1:78" x14ac:dyDescent="0.2">
      <c r="A57" s="2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</row>
    <row r="58" spans="1:78" x14ac:dyDescent="0.2">
      <c r="A58" s="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</row>
    <row r="59" spans="1:78" x14ac:dyDescent="0.2">
      <c r="A59" s="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</row>
    <row r="60" spans="1:78" x14ac:dyDescent="0.2">
      <c r="A60" s="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</row>
    <row r="61" spans="1:78" x14ac:dyDescent="0.2">
      <c r="A61" s="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</row>
    <row r="62" spans="1:78" x14ac:dyDescent="0.2">
      <c r="A62" s="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</row>
    <row r="63" spans="1:78" x14ac:dyDescent="0.2">
      <c r="A63" s="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</row>
    <row r="64" spans="1:78" x14ac:dyDescent="0.2">
      <c r="A64" s="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</row>
    <row r="65" spans="1:78" x14ac:dyDescent="0.2">
      <c r="A65" s="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</row>
    <row r="66" spans="1:78" x14ac:dyDescent="0.2">
      <c r="A66" s="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</row>
    <row r="67" spans="1:78" x14ac:dyDescent="0.2">
      <c r="A67" s="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</row>
    <row r="68" spans="1:78" x14ac:dyDescent="0.2">
      <c r="A68" s="2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</row>
    <row r="69" spans="1:78" x14ac:dyDescent="0.2">
      <c r="A69" s="2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</row>
    <row r="70" spans="1:78" x14ac:dyDescent="0.2">
      <c r="A70" s="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</row>
    <row r="71" spans="1:78" x14ac:dyDescent="0.2">
      <c r="A71" s="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</row>
    <row r="72" spans="1:78" x14ac:dyDescent="0.2">
      <c r="A72" s="2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</row>
    <row r="73" spans="1:78" x14ac:dyDescent="0.2">
      <c r="A73" s="2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</row>
    <row r="74" spans="1:78" x14ac:dyDescent="0.2">
      <c r="A74" s="2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</row>
    <row r="75" spans="1:78" x14ac:dyDescent="0.2">
      <c r="A75" s="2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</row>
    <row r="76" spans="1:78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</row>
    <row r="77" spans="1:78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</row>
    <row r="78" spans="1:78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</row>
    <row r="79" spans="1:78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</row>
    <row r="80" spans="1:78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</row>
    <row r="81" spans="2:78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</row>
    <row r="82" spans="2:78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</row>
    <row r="83" spans="2:78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</row>
    <row r="84" spans="2:78" x14ac:dyDescent="0.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</row>
    <row r="85" spans="2:78" x14ac:dyDescent="0.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</row>
    <row r="86" spans="2:78" x14ac:dyDescent="0.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</row>
    <row r="87" spans="2:78" x14ac:dyDescent="0.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</row>
    <row r="88" spans="2:78" x14ac:dyDescent="0.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</row>
    <row r="89" spans="2:78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</row>
    <row r="90" spans="2:78" x14ac:dyDescent="0.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</row>
    <row r="91" spans="2:78" x14ac:dyDescent="0.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</row>
    <row r="92" spans="2:78" x14ac:dyDescent="0.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</row>
    <row r="93" spans="2:78" x14ac:dyDescent="0.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</row>
    <row r="94" spans="2:78" x14ac:dyDescent="0.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</row>
    <row r="95" spans="2:78" x14ac:dyDescent="0.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</row>
    <row r="96" spans="2:78" x14ac:dyDescent="0.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</row>
    <row r="97" spans="2:78" x14ac:dyDescent="0.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</row>
    <row r="98" spans="2:78" x14ac:dyDescent="0.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</row>
    <row r="99" spans="2:78" x14ac:dyDescent="0.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</row>
    <row r="100" spans="2:78" x14ac:dyDescent="0.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</row>
    <row r="101" spans="2:78" x14ac:dyDescent="0.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</row>
    <row r="102" spans="2:78" x14ac:dyDescent="0.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</row>
    <row r="103" spans="2:78" x14ac:dyDescent="0.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</row>
    <row r="104" spans="2:78" x14ac:dyDescent="0.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</row>
    <row r="105" spans="2:78" x14ac:dyDescent="0.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</row>
    <row r="106" spans="2:78" x14ac:dyDescent="0.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</row>
    <row r="107" spans="2:78" x14ac:dyDescent="0.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</row>
    <row r="108" spans="2:78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</row>
    <row r="109" spans="2:78" x14ac:dyDescent="0.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</row>
    <row r="110" spans="2:78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</row>
    <row r="111" spans="2:78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</row>
    <row r="112" spans="2:78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</row>
    <row r="113" spans="2:78" x14ac:dyDescent="0.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</row>
    <row r="114" spans="2:78" x14ac:dyDescent="0.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</row>
    <row r="115" spans="2:78" x14ac:dyDescent="0.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</row>
    <row r="116" spans="2:78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</row>
    <row r="117" spans="2:78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</row>
    <row r="118" spans="2:78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</row>
    <row r="119" spans="2:78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</row>
    <row r="120" spans="2:78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</row>
    <row r="121" spans="2:78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</row>
    <row r="122" spans="2:78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</row>
    <row r="123" spans="2:78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</row>
    <row r="124" spans="2:78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</row>
    <row r="125" spans="2:78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</row>
    <row r="126" spans="2:78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</row>
    <row r="127" spans="2:78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</row>
    <row r="128" spans="2:78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</row>
    <row r="129" spans="2:78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</row>
    <row r="130" spans="2:78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</row>
    <row r="131" spans="2:78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</row>
    <row r="132" spans="2:78" x14ac:dyDescent="0.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</row>
    <row r="133" spans="2:78" x14ac:dyDescent="0.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</row>
    <row r="134" spans="2:78" x14ac:dyDescent="0.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</row>
    <row r="135" spans="2:78" x14ac:dyDescent="0.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</row>
    <row r="136" spans="2:78" x14ac:dyDescent="0.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</row>
    <row r="137" spans="2:78" x14ac:dyDescent="0.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</row>
    <row r="138" spans="2:78" x14ac:dyDescent="0.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</row>
    <row r="139" spans="2:78" x14ac:dyDescent="0.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</row>
    <row r="140" spans="2:78" x14ac:dyDescent="0.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</row>
    <row r="141" spans="2:78" x14ac:dyDescent="0.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</row>
    <row r="142" spans="2:78" x14ac:dyDescent="0.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</row>
    <row r="143" spans="2:78" x14ac:dyDescent="0.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</row>
    <row r="144" spans="2:78" x14ac:dyDescent="0.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</row>
    <row r="145" spans="2:78" x14ac:dyDescent="0.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</row>
    <row r="146" spans="2:78" x14ac:dyDescent="0.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</row>
    <row r="147" spans="2:78" x14ac:dyDescent="0.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</row>
    <row r="148" spans="2:78" x14ac:dyDescent="0.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</row>
    <row r="149" spans="2:78" x14ac:dyDescent="0.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</row>
    <row r="150" spans="2:78" x14ac:dyDescent="0.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</row>
    <row r="151" spans="2:78" x14ac:dyDescent="0.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</row>
    <row r="152" spans="2:78" x14ac:dyDescent="0.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</row>
    <row r="153" spans="2:78" x14ac:dyDescent="0.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</row>
    <row r="154" spans="2:78" x14ac:dyDescent="0.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</row>
    <row r="155" spans="2:78" x14ac:dyDescent="0.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</row>
    <row r="156" spans="2:78" x14ac:dyDescent="0.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</row>
    <row r="157" spans="2:78" x14ac:dyDescent="0.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</row>
    <row r="158" spans="2:78" x14ac:dyDescent="0.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</row>
    <row r="159" spans="2:78" x14ac:dyDescent="0.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</row>
    <row r="160" spans="2:78" x14ac:dyDescent="0.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</row>
    <row r="161" spans="2:78" x14ac:dyDescent="0.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</row>
    <row r="162" spans="2:78" x14ac:dyDescent="0.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</row>
    <row r="163" spans="2:78" x14ac:dyDescent="0.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</row>
    <row r="164" spans="2:78" x14ac:dyDescent="0.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</row>
    <row r="165" spans="2:78" x14ac:dyDescent="0.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</row>
    <row r="166" spans="2:78" x14ac:dyDescent="0.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</row>
    <row r="167" spans="2:78" x14ac:dyDescent="0.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</row>
    <row r="168" spans="2:78" x14ac:dyDescent="0.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</row>
    <row r="169" spans="2:78" x14ac:dyDescent="0.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</row>
    <row r="170" spans="2:78" x14ac:dyDescent="0.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</row>
    <row r="171" spans="2:78" x14ac:dyDescent="0.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</row>
    <row r="172" spans="2:78" x14ac:dyDescent="0.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</row>
    <row r="173" spans="2:78" x14ac:dyDescent="0.2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</row>
    <row r="174" spans="2:78" x14ac:dyDescent="0.2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</row>
    <row r="175" spans="2:78" x14ac:dyDescent="0.2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</row>
    <row r="176" spans="2:78" x14ac:dyDescent="0.2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</row>
    <row r="177" spans="2:78" x14ac:dyDescent="0.2">
      <c r="B177" s="30"/>
      <c r="C177" s="30"/>
      <c r="D177" s="30"/>
      <c r="E177" s="30"/>
      <c r="F177" s="30"/>
      <c r="G177" s="30"/>
      <c r="H177" s="30"/>
      <c r="I177" s="30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</row>
    <row r="178" spans="2:78" x14ac:dyDescent="0.2">
      <c r="B178" s="30"/>
      <c r="C178" s="30"/>
      <c r="D178" s="30"/>
      <c r="E178" s="30"/>
      <c r="F178" s="30"/>
      <c r="G178" s="30"/>
      <c r="H178" s="30"/>
      <c r="I178" s="30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</row>
    <row r="179" spans="2:78" x14ac:dyDescent="0.2">
      <c r="B179" s="30"/>
      <c r="C179" s="30"/>
      <c r="D179" s="30"/>
      <c r="E179" s="30"/>
      <c r="F179" s="30"/>
      <c r="G179" s="30"/>
      <c r="H179" s="30"/>
      <c r="I179" s="30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</row>
    <row r="180" spans="2:78" x14ac:dyDescent="0.2">
      <c r="B180" s="30"/>
      <c r="C180" s="30"/>
      <c r="D180" s="30"/>
      <c r="E180" s="30"/>
      <c r="F180" s="30"/>
      <c r="G180" s="30"/>
      <c r="H180" s="30"/>
      <c r="I180" s="30"/>
      <c r="J180" s="26"/>
    </row>
  </sheetData>
  <mergeCells count="5">
    <mergeCell ref="K19:O19"/>
    <mergeCell ref="B5:C5"/>
    <mergeCell ref="D5:H5"/>
    <mergeCell ref="A1:I1"/>
    <mergeCell ref="I5:I6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3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53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78.140625" style="1" customWidth="1"/>
    <col min="2" max="7" width="8.85546875" style="48" customWidth="1"/>
    <col min="8" max="25" width="8.85546875" style="4" customWidth="1"/>
    <col min="26" max="28" width="7.5703125" style="4" customWidth="1"/>
    <col min="29" max="30" width="10.42578125" style="4" customWidth="1"/>
    <col min="31" max="31" width="10.42578125" style="13" customWidth="1"/>
    <col min="32" max="34" width="11.42578125" style="13"/>
    <col min="35" max="35" width="11.7109375" style="13" bestFit="1" customWidth="1"/>
    <col min="36" max="137" width="11.42578125" style="13"/>
    <col min="138" max="16384" width="11.42578125" style="4"/>
  </cols>
  <sheetData>
    <row r="1" spans="1:37" x14ac:dyDescent="0.2">
      <c r="A1" s="316" t="s">
        <v>276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49"/>
    </row>
    <row r="2" spans="1:37" x14ac:dyDescent="0.2">
      <c r="A2" s="323" t="s">
        <v>281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</row>
    <row r="3" spans="1:37" x14ac:dyDescent="0.2">
      <c r="A3" s="52"/>
    </row>
    <row r="4" spans="1:37" s="18" customFormat="1" x14ac:dyDescent="0.2">
      <c r="A4" s="324" t="s">
        <v>273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</row>
    <row r="5" spans="1:37" s="22" customFormat="1" ht="41.25" customHeight="1" thickBot="1" x14ac:dyDescent="0.25">
      <c r="A5" s="75"/>
      <c r="B5" s="317" t="s">
        <v>22</v>
      </c>
      <c r="C5" s="318"/>
      <c r="D5" s="319"/>
      <c r="E5" s="317" t="s">
        <v>23</v>
      </c>
      <c r="F5" s="318"/>
      <c r="G5" s="319"/>
      <c r="H5" s="320" t="s">
        <v>87</v>
      </c>
      <c r="I5" s="321"/>
      <c r="J5" s="322"/>
      <c r="K5" s="318" t="s">
        <v>99</v>
      </c>
      <c r="L5" s="318"/>
      <c r="M5" s="319"/>
      <c r="N5" s="317" t="s">
        <v>100</v>
      </c>
      <c r="O5" s="318"/>
      <c r="P5" s="319"/>
      <c r="Q5" s="317" t="s">
        <v>89</v>
      </c>
      <c r="R5" s="318"/>
      <c r="S5" s="319"/>
      <c r="T5" s="317" t="s">
        <v>14</v>
      </c>
      <c r="U5" s="318"/>
      <c r="V5" s="319"/>
      <c r="W5" s="317" t="s">
        <v>101</v>
      </c>
      <c r="X5" s="318"/>
      <c r="Y5" s="319"/>
      <c r="Z5" s="317" t="s">
        <v>215</v>
      </c>
      <c r="AA5" s="318"/>
      <c r="AB5" s="319"/>
      <c r="AC5" s="318" t="s">
        <v>225</v>
      </c>
      <c r="AD5" s="318"/>
      <c r="AE5" s="318"/>
    </row>
    <row r="6" spans="1:37" s="22" customFormat="1" ht="13.5" thickBot="1" x14ac:dyDescent="0.25">
      <c r="A6" s="76"/>
      <c r="B6" s="77">
        <v>2010</v>
      </c>
      <c r="C6" s="37">
        <v>2011</v>
      </c>
      <c r="D6" s="78">
        <v>2012</v>
      </c>
      <c r="E6" s="77">
        <v>2010</v>
      </c>
      <c r="F6" s="37">
        <v>2011</v>
      </c>
      <c r="G6" s="78">
        <v>2012</v>
      </c>
      <c r="H6" s="77">
        <v>2010</v>
      </c>
      <c r="I6" s="37">
        <v>2011</v>
      </c>
      <c r="J6" s="78">
        <v>2012</v>
      </c>
      <c r="K6" s="37">
        <v>2010</v>
      </c>
      <c r="L6" s="37">
        <v>2011</v>
      </c>
      <c r="M6" s="78">
        <v>2012</v>
      </c>
      <c r="N6" s="77">
        <v>2010</v>
      </c>
      <c r="O6" s="37">
        <v>2011</v>
      </c>
      <c r="P6" s="78">
        <v>2012</v>
      </c>
      <c r="Q6" s="77">
        <v>2010</v>
      </c>
      <c r="R6" s="37">
        <v>2011</v>
      </c>
      <c r="S6" s="78">
        <v>2012</v>
      </c>
      <c r="T6" s="77">
        <v>2010</v>
      </c>
      <c r="U6" s="37">
        <v>2011</v>
      </c>
      <c r="V6" s="78">
        <v>2012</v>
      </c>
      <c r="W6" s="77">
        <v>2010</v>
      </c>
      <c r="X6" s="37">
        <v>2011</v>
      </c>
      <c r="Y6" s="78">
        <v>2012</v>
      </c>
      <c r="Z6" s="77">
        <v>2010</v>
      </c>
      <c r="AA6" s="37">
        <v>2011</v>
      </c>
      <c r="AB6" s="78">
        <v>2012</v>
      </c>
      <c r="AC6" s="37">
        <v>2010</v>
      </c>
      <c r="AD6" s="37">
        <v>2011</v>
      </c>
      <c r="AE6" s="37">
        <v>2012</v>
      </c>
      <c r="AK6" s="55"/>
    </row>
    <row r="7" spans="1:37" x14ac:dyDescent="0.2">
      <c r="A7" s="231" t="s">
        <v>26</v>
      </c>
      <c r="B7" s="230">
        <v>28564.44622711691</v>
      </c>
      <c r="C7" s="230">
        <v>34338.133401455962</v>
      </c>
      <c r="D7" s="230">
        <v>41041.702403670002</v>
      </c>
      <c r="E7" s="230">
        <v>5619.2875049757376</v>
      </c>
      <c r="F7" s="230">
        <v>6294.9964814154137</v>
      </c>
      <c r="G7" s="230">
        <v>6569.59736722869</v>
      </c>
      <c r="H7" s="230">
        <v>45132.822089853937</v>
      </c>
      <c r="I7" s="230">
        <v>99596.587622344829</v>
      </c>
      <c r="J7" s="230">
        <v>88025.368702664389</v>
      </c>
      <c r="K7" s="230">
        <v>10945.541027484991</v>
      </c>
      <c r="L7" s="230">
        <v>17741.905645036873</v>
      </c>
      <c r="M7" s="230">
        <v>18163.716928813003</v>
      </c>
      <c r="N7" s="230">
        <v>2248.5987444742414</v>
      </c>
      <c r="O7" s="230">
        <v>4800.5591666851078</v>
      </c>
      <c r="P7" s="230">
        <v>4934.860740255087</v>
      </c>
      <c r="Q7" s="230">
        <v>1713.7067656310571</v>
      </c>
      <c r="R7" s="230">
        <v>4084.8184051957633</v>
      </c>
      <c r="S7" s="230">
        <v>3947.3476649937979</v>
      </c>
      <c r="T7" s="230">
        <v>4614.8468183180248</v>
      </c>
      <c r="U7" s="230">
        <v>5015.0253620929388</v>
      </c>
      <c r="V7" s="230">
        <v>8586.435875260906</v>
      </c>
      <c r="W7" s="230">
        <v>3120.9141017081051</v>
      </c>
      <c r="X7" s="230">
        <v>10653.679247318714</v>
      </c>
      <c r="Y7" s="230">
        <v>6004.3043348030487</v>
      </c>
      <c r="Z7" s="230">
        <v>0</v>
      </c>
      <c r="AA7" s="230">
        <v>0</v>
      </c>
      <c r="AB7" s="230">
        <v>0</v>
      </c>
      <c r="AC7" s="230">
        <v>102561.86566314148</v>
      </c>
      <c r="AD7" s="230">
        <v>183541.05871358918</v>
      </c>
      <c r="AE7" s="230">
        <v>178163.38575276709</v>
      </c>
      <c r="AI7" s="56"/>
      <c r="AJ7" s="56"/>
      <c r="AK7" s="55"/>
    </row>
    <row r="8" spans="1:37" x14ac:dyDescent="0.2">
      <c r="A8" s="9" t="s">
        <v>258</v>
      </c>
      <c r="B8" s="12"/>
      <c r="C8" s="12"/>
      <c r="D8" s="12"/>
      <c r="E8" s="12"/>
      <c r="F8" s="12"/>
      <c r="G8" s="1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I8" s="56"/>
      <c r="AK8" s="55"/>
    </row>
    <row r="9" spans="1:37" x14ac:dyDescent="0.2">
      <c r="A9" s="2" t="s">
        <v>29</v>
      </c>
      <c r="B9" s="72">
        <v>1515.4299587181658</v>
      </c>
      <c r="C9" s="72">
        <v>3398.4837030586395</v>
      </c>
      <c r="D9" s="72">
        <v>4952.1269495558936</v>
      </c>
      <c r="E9" s="72">
        <v>223.17848275434579</v>
      </c>
      <c r="F9" s="72">
        <v>149.76476798695992</v>
      </c>
      <c r="G9" s="72">
        <v>262.98399878714139</v>
      </c>
      <c r="H9" s="72">
        <v>9996.0873941987338</v>
      </c>
      <c r="I9" s="72">
        <v>11409.176618479065</v>
      </c>
      <c r="J9" s="72">
        <v>19292.397774457673</v>
      </c>
      <c r="K9" s="72">
        <v>2511.6030583643828</v>
      </c>
      <c r="L9" s="72">
        <v>2841.1890759556486</v>
      </c>
      <c r="M9" s="72">
        <v>3334.5849243217244</v>
      </c>
      <c r="N9" s="72">
        <v>33.835446287273626</v>
      </c>
      <c r="O9" s="72">
        <v>37.641639037912206</v>
      </c>
      <c r="P9" s="72">
        <v>196.93753113958394</v>
      </c>
      <c r="Q9" s="72">
        <v>638.71932874270146</v>
      </c>
      <c r="R9" s="72">
        <v>135.66974452896022</v>
      </c>
      <c r="S9" s="72">
        <v>96.76238721685155</v>
      </c>
      <c r="T9" s="72">
        <v>165.16318789610133</v>
      </c>
      <c r="U9" s="72">
        <v>64.257856067858754</v>
      </c>
      <c r="V9" s="72">
        <v>205.84569448858173</v>
      </c>
      <c r="W9" s="72">
        <v>581.84783365233091</v>
      </c>
      <c r="X9" s="72">
        <v>7615.2692617302482</v>
      </c>
      <c r="Y9" s="72">
        <v>696.55699474836524</v>
      </c>
      <c r="Z9" s="72">
        <v>0</v>
      </c>
      <c r="AA9" s="72">
        <v>0</v>
      </c>
      <c r="AB9" s="72">
        <v>0</v>
      </c>
      <c r="AC9" s="72">
        <v>15758.094621020682</v>
      </c>
      <c r="AD9" s="72">
        <v>25748.609972460377</v>
      </c>
      <c r="AE9" s="72">
        <v>29129.286366681667</v>
      </c>
    </row>
    <row r="10" spans="1:37" x14ac:dyDescent="0.2">
      <c r="A10" s="2" t="s">
        <v>11</v>
      </c>
      <c r="B10" s="72">
        <v>6890.9137587164305</v>
      </c>
      <c r="C10" s="72">
        <v>9554.5133396231122</v>
      </c>
      <c r="D10" s="72">
        <v>10792.569095550482</v>
      </c>
      <c r="E10" s="72">
        <v>1714.9588830185508</v>
      </c>
      <c r="F10" s="72">
        <v>774.18487456460116</v>
      </c>
      <c r="G10" s="72">
        <v>846.00728513582067</v>
      </c>
      <c r="H10" s="72">
        <v>17479.428325317054</v>
      </c>
      <c r="I10" s="72">
        <v>23788.702358372037</v>
      </c>
      <c r="J10" s="72">
        <v>30866.860450083197</v>
      </c>
      <c r="K10" s="72">
        <v>3438.3668534945</v>
      </c>
      <c r="L10" s="72">
        <v>5363.3021401277383</v>
      </c>
      <c r="M10" s="72">
        <v>4804.524114804135</v>
      </c>
      <c r="N10" s="72">
        <v>393.39749453590247</v>
      </c>
      <c r="O10" s="72">
        <v>388.23843253900264</v>
      </c>
      <c r="P10" s="72">
        <v>1267.7999505519253</v>
      </c>
      <c r="Q10" s="72">
        <v>588.94359122367473</v>
      </c>
      <c r="R10" s="72">
        <v>3401.6900509811462</v>
      </c>
      <c r="S10" s="72">
        <v>3116.0926197260264</v>
      </c>
      <c r="T10" s="72">
        <v>230.99105278440672</v>
      </c>
      <c r="U10" s="72">
        <v>501.34516699279237</v>
      </c>
      <c r="V10" s="72">
        <v>815.61534100472591</v>
      </c>
      <c r="W10" s="72">
        <v>937.74289333154138</v>
      </c>
      <c r="X10" s="72">
        <v>1503.3500179094794</v>
      </c>
      <c r="Y10" s="72">
        <v>2690.0725959249148</v>
      </c>
      <c r="Z10" s="72">
        <v>0</v>
      </c>
      <c r="AA10" s="72">
        <v>0</v>
      </c>
      <c r="AB10" s="72">
        <v>0</v>
      </c>
      <c r="AC10" s="72">
        <v>31743.001557464027</v>
      </c>
      <c r="AD10" s="72">
        <v>45361.050558321003</v>
      </c>
      <c r="AE10" s="72">
        <v>55450.584847295526</v>
      </c>
    </row>
    <row r="11" spans="1:37" x14ac:dyDescent="0.2">
      <c r="A11" s="2" t="s">
        <v>30</v>
      </c>
      <c r="B11" s="72">
        <v>20158.10250968231</v>
      </c>
      <c r="C11" s="72">
        <v>21385.136358774231</v>
      </c>
      <c r="D11" s="72">
        <v>25297.006358563613</v>
      </c>
      <c r="E11" s="72">
        <v>3681.1501392028454</v>
      </c>
      <c r="F11" s="72">
        <v>5371.0468388638474</v>
      </c>
      <c r="G11" s="72">
        <v>5460.6060833057436</v>
      </c>
      <c r="H11" s="72">
        <v>17657.306370338189</v>
      </c>
      <c r="I11" s="72">
        <v>64398.70864549368</v>
      </c>
      <c r="J11" s="72">
        <v>37866.110478123519</v>
      </c>
      <c r="K11" s="72">
        <v>4995.5711156261132</v>
      </c>
      <c r="L11" s="72">
        <v>9537.4144289534943</v>
      </c>
      <c r="M11" s="72">
        <v>10024.607889687135</v>
      </c>
      <c r="N11" s="72">
        <v>1821.3658036510672</v>
      </c>
      <c r="O11" s="72">
        <v>4374.6790951081939</v>
      </c>
      <c r="P11" s="72">
        <v>3470.1232585635798</v>
      </c>
      <c r="Q11" s="72">
        <v>486.04384566467979</v>
      </c>
      <c r="R11" s="72">
        <v>547.45860968565489</v>
      </c>
      <c r="S11" s="72">
        <v>734.49265805092045</v>
      </c>
      <c r="T11" s="72">
        <v>4218.6925776375165</v>
      </c>
      <c r="U11" s="72">
        <v>4449.4223390322904</v>
      </c>
      <c r="V11" s="72">
        <v>7564.9748397675994</v>
      </c>
      <c r="W11" s="72">
        <v>1601.3233747242296</v>
      </c>
      <c r="X11" s="72">
        <v>1535.059967678988</v>
      </c>
      <c r="Y11" s="72">
        <v>2617.6747441297689</v>
      </c>
      <c r="Z11" s="72">
        <v>0</v>
      </c>
      <c r="AA11" s="72">
        <v>0</v>
      </c>
      <c r="AB11" s="72">
        <v>0</v>
      </c>
      <c r="AC11" s="72">
        <v>55060.769484656725</v>
      </c>
      <c r="AD11" s="72">
        <v>112431.39818280809</v>
      </c>
      <c r="AE11" s="72">
        <v>93583.514538789925</v>
      </c>
    </row>
    <row r="12" spans="1:37" x14ac:dyDescent="0.2">
      <c r="A12" s="9" t="s">
        <v>190</v>
      </c>
      <c r="B12" s="12"/>
      <c r="C12" s="12"/>
      <c r="D12" s="12"/>
      <c r="E12" s="12"/>
      <c r="F12" s="12"/>
      <c r="G12" s="12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</row>
    <row r="13" spans="1:37" x14ac:dyDescent="0.2">
      <c r="A13" s="5" t="s">
        <v>191</v>
      </c>
      <c r="B13" s="72">
        <v>18344.5821134949</v>
      </c>
      <c r="C13" s="72">
        <v>24134.771021545097</v>
      </c>
      <c r="D13" s="72">
        <v>28762.334383634661</v>
      </c>
      <c r="E13" s="72">
        <v>4895.3842493237771</v>
      </c>
      <c r="F13" s="72">
        <v>5351.7358739900665</v>
      </c>
      <c r="G13" s="72">
        <v>5320.8466989120443</v>
      </c>
      <c r="H13" s="72">
        <v>40230.915815287983</v>
      </c>
      <c r="I13" s="72">
        <v>91342.565734108241</v>
      </c>
      <c r="J13" s="72">
        <v>78952.747011061889</v>
      </c>
      <c r="K13" s="72">
        <v>9497.5797562030821</v>
      </c>
      <c r="L13" s="72">
        <v>11846.48474125247</v>
      </c>
      <c r="M13" s="72">
        <v>13443.45555301298</v>
      </c>
      <c r="N13" s="72">
        <v>2139.7917358694494</v>
      </c>
      <c r="O13" s="72">
        <v>4667.5808346423064</v>
      </c>
      <c r="P13" s="72">
        <v>4452.1435662167023</v>
      </c>
      <c r="Q13" s="72">
        <v>1379.8466476760668</v>
      </c>
      <c r="R13" s="72">
        <v>3411.941280735</v>
      </c>
      <c r="S13" s="72">
        <v>3157.2341566832124</v>
      </c>
      <c r="T13" s="72">
        <v>2481.9031618972613</v>
      </c>
      <c r="U13" s="72">
        <v>2148.9079161332743</v>
      </c>
      <c r="V13" s="72">
        <v>5047.8106920146884</v>
      </c>
      <c r="W13" s="72">
        <v>2586.3868621664119</v>
      </c>
      <c r="X13" s="72">
        <v>9897.7049946277348</v>
      </c>
      <c r="Y13" s="72">
        <v>4452.0954839272572</v>
      </c>
      <c r="Z13" s="72">
        <v>0</v>
      </c>
      <c r="AA13" s="72">
        <v>0</v>
      </c>
      <c r="AB13" s="72">
        <v>0</v>
      </c>
      <c r="AC13" s="72">
        <v>82099.093169767875</v>
      </c>
      <c r="AD13" s="72">
        <v>153757.67330623613</v>
      </c>
      <c r="AE13" s="72">
        <v>144349.7360995847</v>
      </c>
    </row>
    <row r="14" spans="1:37" x14ac:dyDescent="0.2">
      <c r="A14" s="5" t="s">
        <v>192</v>
      </c>
      <c r="B14" s="72">
        <v>10219.864113622003</v>
      </c>
      <c r="C14" s="72">
        <v>10203.362379910872</v>
      </c>
      <c r="D14" s="72">
        <v>12279.368020035352</v>
      </c>
      <c r="E14" s="72">
        <v>723.90325565196474</v>
      </c>
      <c r="F14" s="72">
        <v>943.26060742533718</v>
      </c>
      <c r="G14" s="72">
        <v>1248.7506683166621</v>
      </c>
      <c r="H14" s="72">
        <v>4901.9062745659176</v>
      </c>
      <c r="I14" s="72">
        <v>8254.0218882366426</v>
      </c>
      <c r="J14" s="72">
        <v>9072.621691602475</v>
      </c>
      <c r="K14" s="72">
        <v>1447.9612712819019</v>
      </c>
      <c r="L14" s="72">
        <v>5895.4209037844121</v>
      </c>
      <c r="M14" s="72">
        <v>4720.2613758000125</v>
      </c>
      <c r="N14" s="72">
        <v>108.8070086047955</v>
      </c>
      <c r="O14" s="72">
        <v>132.97833204280334</v>
      </c>
      <c r="P14" s="72">
        <v>482.71717403838494</v>
      </c>
      <c r="Q14" s="72">
        <v>333.86011795498894</v>
      </c>
      <c r="R14" s="72">
        <v>672.87712446076409</v>
      </c>
      <c r="S14" s="72">
        <v>790.11350831058473</v>
      </c>
      <c r="T14" s="72">
        <v>2132.9436564207613</v>
      </c>
      <c r="U14" s="72">
        <v>2866.1174459596627</v>
      </c>
      <c r="V14" s="72">
        <v>3538.6251832462185</v>
      </c>
      <c r="W14" s="72">
        <v>534.5272395416896</v>
      </c>
      <c r="X14" s="72">
        <v>755.97425269098517</v>
      </c>
      <c r="Y14" s="72">
        <v>1552.2088508757915</v>
      </c>
      <c r="Z14" s="72">
        <v>0</v>
      </c>
      <c r="AA14" s="72">
        <v>0</v>
      </c>
      <c r="AB14" s="72">
        <v>0</v>
      </c>
      <c r="AC14" s="72">
        <v>20462.772493373592</v>
      </c>
      <c r="AD14" s="72">
        <v>29783.38540735306</v>
      </c>
      <c r="AE14" s="72">
        <v>33813.649653182321</v>
      </c>
    </row>
    <row r="15" spans="1:37" x14ac:dyDescent="0.2">
      <c r="A15" s="9" t="s">
        <v>193</v>
      </c>
      <c r="B15" s="12"/>
      <c r="C15" s="12"/>
      <c r="D15" s="12"/>
      <c r="E15" s="12"/>
      <c r="F15" s="12"/>
      <c r="G15" s="12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</row>
    <row r="16" spans="1:37" x14ac:dyDescent="0.2">
      <c r="A16" s="5" t="s">
        <v>194</v>
      </c>
      <c r="B16" s="72">
        <v>18621.472553859017</v>
      </c>
      <c r="C16" s="72">
        <v>19241.621468666301</v>
      </c>
      <c r="D16" s="72">
        <v>21053.017424859987</v>
      </c>
      <c r="E16" s="72">
        <v>3191.9344245265238</v>
      </c>
      <c r="F16" s="72">
        <v>4220.7694565087058</v>
      </c>
      <c r="G16" s="72">
        <v>4274.8147796895892</v>
      </c>
      <c r="H16" s="72">
        <v>372.83567215745154</v>
      </c>
      <c r="I16" s="72">
        <v>1315.2831999320483</v>
      </c>
      <c r="J16" s="72">
        <v>1869.930193379367</v>
      </c>
      <c r="K16" s="72">
        <v>2028.9532863299437</v>
      </c>
      <c r="L16" s="72">
        <v>2764.3700634954048</v>
      </c>
      <c r="M16" s="72">
        <v>2742.8037082288415</v>
      </c>
      <c r="N16" s="72">
        <v>1602.7425986644487</v>
      </c>
      <c r="O16" s="72">
        <v>3938.8857688441944</v>
      </c>
      <c r="P16" s="72">
        <v>3053.1777702096474</v>
      </c>
      <c r="Q16" s="72">
        <v>178.22423849643548</v>
      </c>
      <c r="R16" s="72">
        <v>235.5804079942011</v>
      </c>
      <c r="S16" s="72">
        <v>307.73018217626782</v>
      </c>
      <c r="T16" s="72">
        <v>3457.4140959505762</v>
      </c>
      <c r="U16" s="72">
        <v>3753.1014961720512</v>
      </c>
      <c r="V16" s="72">
        <v>6289.8618048913931</v>
      </c>
      <c r="W16" s="72">
        <v>1074.1403949026753</v>
      </c>
      <c r="X16" s="72">
        <v>729.71685233134008</v>
      </c>
      <c r="Y16" s="72">
        <v>1496.4026087261598</v>
      </c>
      <c r="Z16" s="72">
        <v>0</v>
      </c>
      <c r="AA16" s="72">
        <v>0</v>
      </c>
      <c r="AB16" s="72">
        <v>0</v>
      </c>
      <c r="AC16" s="72">
        <v>30780.739000766225</v>
      </c>
      <c r="AD16" s="72">
        <v>36561.567090251592</v>
      </c>
      <c r="AE16" s="72">
        <v>41275.875645967251</v>
      </c>
    </row>
    <row r="17" spans="1:31" x14ac:dyDescent="0.2">
      <c r="A17" s="5" t="s">
        <v>195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3.1898776268744085</v>
      </c>
      <c r="R17" s="72">
        <v>6.9745897027135229</v>
      </c>
      <c r="S17" s="72">
        <v>6.632556647868487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3.1898776268744085</v>
      </c>
      <c r="AD17" s="72">
        <v>6.9745897027135229</v>
      </c>
      <c r="AE17" s="72">
        <v>6.632556647868487</v>
      </c>
    </row>
    <row r="18" spans="1:31" x14ac:dyDescent="0.2">
      <c r="A18" s="5" t="s">
        <v>196</v>
      </c>
      <c r="B18" s="72">
        <v>9942.9736732578785</v>
      </c>
      <c r="C18" s="72">
        <v>15096.511932789672</v>
      </c>
      <c r="D18" s="72">
        <v>19988.684978810008</v>
      </c>
      <c r="E18" s="72">
        <v>2427.3530804492152</v>
      </c>
      <c r="F18" s="72">
        <v>2074.2270249066974</v>
      </c>
      <c r="G18" s="72">
        <v>2294.7825875391086</v>
      </c>
      <c r="H18" s="72">
        <v>44759.986417696455</v>
      </c>
      <c r="I18" s="72">
        <v>98281.304422412824</v>
      </c>
      <c r="J18" s="72">
        <v>86155.438509284926</v>
      </c>
      <c r="K18" s="72">
        <v>8916.5877411550646</v>
      </c>
      <c r="L18" s="72">
        <v>14977.53558154148</v>
      </c>
      <c r="M18" s="72">
        <v>15420.913220584134</v>
      </c>
      <c r="N18" s="72">
        <v>645.85614580979336</v>
      </c>
      <c r="O18" s="72">
        <v>861.67339784091416</v>
      </c>
      <c r="P18" s="72">
        <v>1881.6829700454423</v>
      </c>
      <c r="Q18" s="72">
        <v>1532.2926495077438</v>
      </c>
      <c r="R18" s="72">
        <v>3842.2634074988518</v>
      </c>
      <c r="S18" s="72">
        <v>3632.9849261696627</v>
      </c>
      <c r="T18" s="72">
        <v>1157.4327223674484</v>
      </c>
      <c r="U18" s="72">
        <v>1261.9238659208863</v>
      </c>
      <c r="V18" s="72">
        <v>2296.5740703695105</v>
      </c>
      <c r="W18" s="72">
        <v>2046.7737068054264</v>
      </c>
      <c r="X18" s="72">
        <v>9923.9623949873931</v>
      </c>
      <c r="Y18" s="72">
        <v>4507.9017260768915</v>
      </c>
      <c r="Z18" s="72">
        <v>0</v>
      </c>
      <c r="AA18" s="72">
        <v>0</v>
      </c>
      <c r="AB18" s="72">
        <v>0</v>
      </c>
      <c r="AC18" s="72">
        <v>71777.93678474825</v>
      </c>
      <c r="AD18" s="72">
        <v>146972.51703363511</v>
      </c>
      <c r="AE18" s="72">
        <v>136880.87755015172</v>
      </c>
    </row>
    <row r="19" spans="1:31" x14ac:dyDescent="0.2">
      <c r="A19" s="9" t="s">
        <v>31</v>
      </c>
      <c r="B19" s="12"/>
      <c r="C19" s="12"/>
      <c r="D19" s="12"/>
      <c r="E19" s="12"/>
      <c r="F19" s="12"/>
      <c r="G19" s="12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</row>
    <row r="20" spans="1:31" x14ac:dyDescent="0.2">
      <c r="A20" s="5" t="s">
        <v>162</v>
      </c>
      <c r="B20" s="72">
        <v>9613.6799441647145</v>
      </c>
      <c r="C20" s="72">
        <v>11085.689655172413</v>
      </c>
      <c r="D20" s="72">
        <v>12995.887986213687</v>
      </c>
      <c r="E20" s="72">
        <v>0</v>
      </c>
      <c r="F20" s="72">
        <v>0</v>
      </c>
      <c r="G20" s="72">
        <v>0</v>
      </c>
      <c r="H20" s="72">
        <v>0.23899496485368166</v>
      </c>
      <c r="I20" s="72">
        <v>0.22341306824065441</v>
      </c>
      <c r="J20" s="72">
        <v>414.82294436238317</v>
      </c>
      <c r="K20" s="72">
        <v>1153.8812004586471</v>
      </c>
      <c r="L20" s="72">
        <v>1512.060992026509</v>
      </c>
      <c r="M20" s="72">
        <v>1075.0525849335304</v>
      </c>
      <c r="N20" s="72">
        <v>516.65661299167448</v>
      </c>
      <c r="O20" s="72">
        <v>3226.8362327845089</v>
      </c>
      <c r="P20" s="72">
        <v>2312.9696208764158</v>
      </c>
      <c r="Q20" s="72">
        <v>0</v>
      </c>
      <c r="R20" s="72">
        <v>0</v>
      </c>
      <c r="S20" s="72">
        <v>0</v>
      </c>
      <c r="T20" s="72">
        <v>598.24323246423046</v>
      </c>
      <c r="U20" s="72">
        <v>289.84156570363467</v>
      </c>
      <c r="V20" s="72">
        <v>2441.5677991137372</v>
      </c>
      <c r="W20" s="72">
        <v>117.72635724612392</v>
      </c>
      <c r="X20" s="72">
        <v>98.723361292326814</v>
      </c>
      <c r="Y20" s="72">
        <v>270.62599704579026</v>
      </c>
      <c r="Z20" s="72">
        <v>0</v>
      </c>
      <c r="AA20" s="72">
        <v>0</v>
      </c>
      <c r="AB20" s="72">
        <v>0</v>
      </c>
      <c r="AC20" s="72">
        <v>12000.426342290242</v>
      </c>
      <c r="AD20" s="72">
        <v>16213.375220047634</v>
      </c>
      <c r="AE20" s="72">
        <v>19510.926932545546</v>
      </c>
    </row>
    <row r="21" spans="1:31" x14ac:dyDescent="0.2">
      <c r="A21" s="5" t="s">
        <v>163</v>
      </c>
      <c r="B21" s="72">
        <v>0</v>
      </c>
      <c r="C21" s="72">
        <v>7.2802112457284878</v>
      </c>
      <c r="D21" s="72">
        <v>27.692762186115214</v>
      </c>
      <c r="E21" s="72">
        <v>18.381175532180066</v>
      </c>
      <c r="F21" s="72">
        <v>7.2802112457284878</v>
      </c>
      <c r="G21" s="72">
        <v>67.999015263417036</v>
      </c>
      <c r="H21" s="72">
        <v>0</v>
      </c>
      <c r="I21" s="72">
        <v>0</v>
      </c>
      <c r="J21" s="72">
        <v>0</v>
      </c>
      <c r="K21" s="72">
        <v>224.42305199660998</v>
      </c>
      <c r="L21" s="72">
        <v>109.56922439681061</v>
      </c>
      <c r="M21" s="72">
        <v>118.16838995568686</v>
      </c>
      <c r="N21" s="72">
        <v>0</v>
      </c>
      <c r="O21" s="72">
        <v>0</v>
      </c>
      <c r="P21" s="72">
        <v>13.638601674052191</v>
      </c>
      <c r="Q21" s="72">
        <v>3.1898776268744067</v>
      </c>
      <c r="R21" s="72">
        <v>6.9745897027135193</v>
      </c>
      <c r="S21" s="72">
        <v>6.6325566478684843</v>
      </c>
      <c r="T21" s="72">
        <v>0</v>
      </c>
      <c r="U21" s="72">
        <v>0</v>
      </c>
      <c r="V21" s="72">
        <v>0</v>
      </c>
      <c r="W21" s="72">
        <v>154.0529936686774</v>
      </c>
      <c r="X21" s="72">
        <v>142.89686237962098</v>
      </c>
      <c r="Y21" s="72">
        <v>334.71427868045299</v>
      </c>
      <c r="Z21" s="72">
        <v>0</v>
      </c>
      <c r="AA21" s="72">
        <v>0</v>
      </c>
      <c r="AB21" s="72">
        <v>0</v>
      </c>
      <c r="AC21" s="72">
        <v>400.0470988243419</v>
      </c>
      <c r="AD21" s="72">
        <v>274.00109897060207</v>
      </c>
      <c r="AE21" s="72">
        <v>568.84560440759276</v>
      </c>
    </row>
    <row r="22" spans="1:31" x14ac:dyDescent="0.2">
      <c r="A22" s="5" t="s">
        <v>164</v>
      </c>
      <c r="B22" s="72">
        <v>183.88033422230797</v>
      </c>
      <c r="C22" s="72">
        <v>299.76783580983471</v>
      </c>
      <c r="D22" s="72">
        <v>354.98235950667708</v>
      </c>
      <c r="E22" s="72">
        <v>0</v>
      </c>
      <c r="F22" s="72">
        <v>0</v>
      </c>
      <c r="G22" s="72">
        <v>0</v>
      </c>
      <c r="H22" s="72">
        <v>677.77057679844449</v>
      </c>
      <c r="I22" s="72">
        <v>4211.4454834822536</v>
      </c>
      <c r="J22" s="72">
        <v>554.12048252092575</v>
      </c>
      <c r="K22" s="72">
        <v>0</v>
      </c>
      <c r="L22" s="72">
        <v>27.561101837745674</v>
      </c>
      <c r="M22" s="72">
        <v>0</v>
      </c>
      <c r="N22" s="72">
        <v>0</v>
      </c>
      <c r="O22" s="72">
        <v>0</v>
      </c>
      <c r="P22" s="72">
        <v>0</v>
      </c>
      <c r="Q22" s="72">
        <v>261.26182220772114</v>
      </c>
      <c r="R22" s="72">
        <v>2384.8938665430951</v>
      </c>
      <c r="S22" s="72">
        <v>1569.6448908573832</v>
      </c>
      <c r="T22" s="72">
        <v>91.441637772702393</v>
      </c>
      <c r="U22" s="72">
        <v>0</v>
      </c>
      <c r="V22" s="72">
        <v>29.555309878128575</v>
      </c>
      <c r="W22" s="72">
        <v>15.675709332463269</v>
      </c>
      <c r="X22" s="72">
        <v>26.419281968442164</v>
      </c>
      <c r="Y22" s="72">
        <v>26.295671549309105</v>
      </c>
      <c r="Z22" s="72">
        <v>0</v>
      </c>
      <c r="AA22" s="72">
        <v>0</v>
      </c>
      <c r="AB22" s="72">
        <v>0</v>
      </c>
      <c r="AC22" s="72">
        <v>1230.0300803336395</v>
      </c>
      <c r="AD22" s="72">
        <v>6950.0875696413723</v>
      </c>
      <c r="AE22" s="72">
        <v>2534.5987143124235</v>
      </c>
    </row>
    <row r="23" spans="1:31" x14ac:dyDescent="0.2">
      <c r="A23" s="5" t="s">
        <v>165</v>
      </c>
      <c r="B23" s="72">
        <v>34.303772467170319</v>
      </c>
      <c r="C23" s="72">
        <v>23.190178580867045</v>
      </c>
      <c r="D23" s="72">
        <v>35.461911637948234</v>
      </c>
      <c r="E23" s="72">
        <v>0</v>
      </c>
      <c r="F23" s="72">
        <v>0</v>
      </c>
      <c r="G23" s="72">
        <v>0</v>
      </c>
      <c r="H23" s="72">
        <v>23357.664469815863</v>
      </c>
      <c r="I23" s="72">
        <v>17216.637217573782</v>
      </c>
      <c r="J23" s="72">
        <v>30669.692478762263</v>
      </c>
      <c r="K23" s="72">
        <v>342.08410708777518</v>
      </c>
      <c r="L23" s="72">
        <v>359.65962958557549</v>
      </c>
      <c r="M23" s="72">
        <v>193.17549906050709</v>
      </c>
      <c r="N23" s="72">
        <v>116.0494834592447</v>
      </c>
      <c r="O23" s="72">
        <v>102.16353988646559</v>
      </c>
      <c r="P23" s="72">
        <v>78.846556658362232</v>
      </c>
      <c r="Q23" s="72">
        <v>154.76505114435452</v>
      </c>
      <c r="R23" s="72">
        <v>9.5297711504608049</v>
      </c>
      <c r="S23" s="72">
        <v>12.633776464795668</v>
      </c>
      <c r="T23" s="72">
        <v>62.463747737000148</v>
      </c>
      <c r="U23" s="72">
        <v>91.926142590358211</v>
      </c>
      <c r="V23" s="72">
        <v>112.42575916021678</v>
      </c>
      <c r="W23" s="72">
        <v>17.793110324542599</v>
      </c>
      <c r="X23" s="72">
        <v>7060.4989511384165</v>
      </c>
      <c r="Y23" s="72">
        <v>89.318216075784804</v>
      </c>
      <c r="Z23" s="72">
        <v>0</v>
      </c>
      <c r="AA23" s="72">
        <v>0</v>
      </c>
      <c r="AB23" s="72">
        <v>0</v>
      </c>
      <c r="AC23" s="72">
        <v>24091.666441073794</v>
      </c>
      <c r="AD23" s="72">
        <v>24873.214004597259</v>
      </c>
      <c r="AE23" s="72">
        <v>31193.439968376228</v>
      </c>
    </row>
    <row r="24" spans="1:31" x14ac:dyDescent="0.2">
      <c r="A24" s="5" t="s">
        <v>166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5150.335501963179</v>
      </c>
      <c r="I24" s="72">
        <v>48947.010777214236</v>
      </c>
      <c r="J24" s="72">
        <v>17211.113507057202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1.8557338629203748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5152.1912358260997</v>
      </c>
      <c r="AD24" s="72">
        <v>48947.010777214236</v>
      </c>
      <c r="AE24" s="72">
        <v>17211.113507057202</v>
      </c>
    </row>
    <row r="25" spans="1:31" x14ac:dyDescent="0.2">
      <c r="A25" s="5" t="s">
        <v>167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5.5392530286131505</v>
      </c>
      <c r="L25" s="72">
        <v>5.7529189448561269</v>
      </c>
      <c r="M25" s="72">
        <v>5.4707964796135533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8.6923048132392005</v>
      </c>
      <c r="U25" s="72">
        <v>9.8311861815812627</v>
      </c>
      <c r="V25" s="72">
        <v>7.3004010815033222</v>
      </c>
      <c r="W25" s="72">
        <v>84.750035341404185</v>
      </c>
      <c r="X25" s="72">
        <v>86.353532188974043</v>
      </c>
      <c r="Y25" s="72">
        <v>100.1239706679372</v>
      </c>
      <c r="Z25" s="72">
        <v>0</v>
      </c>
      <c r="AA25" s="72">
        <v>0</v>
      </c>
      <c r="AB25" s="72">
        <v>0</v>
      </c>
      <c r="AC25" s="72">
        <v>121.89713176737564</v>
      </c>
      <c r="AD25" s="72">
        <v>127.34428346760343</v>
      </c>
      <c r="AE25" s="72">
        <v>132.95854567326774</v>
      </c>
    </row>
    <row r="26" spans="1:31" x14ac:dyDescent="0.2">
      <c r="A26" s="5" t="s">
        <v>168</v>
      </c>
      <c r="B26" s="72">
        <v>494.34914404132593</v>
      </c>
      <c r="C26" s="72">
        <v>693.28067836670459</v>
      </c>
      <c r="D26" s="72">
        <v>696.78442174898839</v>
      </c>
      <c r="E26" s="72">
        <v>404.43439672371716</v>
      </c>
      <c r="F26" s="72">
        <v>427.51937911958299</v>
      </c>
      <c r="G26" s="72">
        <v>379.67741496725574</v>
      </c>
      <c r="H26" s="72">
        <v>3374.0902859119878</v>
      </c>
      <c r="I26" s="72">
        <v>7033.9965065367833</v>
      </c>
      <c r="J26" s="72">
        <v>5792.6375388210645</v>
      </c>
      <c r="K26" s="72">
        <v>437.27204449767061</v>
      </c>
      <c r="L26" s="72">
        <v>998.18597653058964</v>
      </c>
      <c r="M26" s="72">
        <v>953.07285334445601</v>
      </c>
      <c r="N26" s="72">
        <v>0</v>
      </c>
      <c r="O26" s="72">
        <v>0</v>
      </c>
      <c r="P26" s="72">
        <v>0</v>
      </c>
      <c r="Q26" s="72">
        <v>161.04862652009774</v>
      </c>
      <c r="R26" s="72">
        <v>167.26076417969568</v>
      </c>
      <c r="S26" s="72">
        <v>258.93572540855172</v>
      </c>
      <c r="T26" s="72">
        <v>138.88857689185139</v>
      </c>
      <c r="U26" s="72">
        <v>255.01332260749567</v>
      </c>
      <c r="V26" s="72">
        <v>298.16402606110512</v>
      </c>
      <c r="W26" s="72">
        <v>340.78466969069683</v>
      </c>
      <c r="X26" s="72">
        <v>408.15380345419811</v>
      </c>
      <c r="Y26" s="72">
        <v>443.92715907164063</v>
      </c>
      <c r="Z26" s="72">
        <v>0</v>
      </c>
      <c r="AA26" s="72">
        <v>0</v>
      </c>
      <c r="AB26" s="72">
        <v>0</v>
      </c>
      <c r="AC26" s="72">
        <v>5391.1683628814471</v>
      </c>
      <c r="AD26" s="72">
        <v>10011.633065795822</v>
      </c>
      <c r="AE26" s="72">
        <v>8896.0497122430243</v>
      </c>
    </row>
    <row r="27" spans="1:31" x14ac:dyDescent="0.2">
      <c r="A27" s="5" t="s">
        <v>169</v>
      </c>
      <c r="B27" s="72">
        <v>0</v>
      </c>
      <c r="C27" s="72">
        <v>9.6898970340500004</v>
      </c>
      <c r="D27" s="72">
        <v>9.214705628539722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98.400148421176098</v>
      </c>
      <c r="K27" s="72">
        <v>0</v>
      </c>
      <c r="L27" s="72">
        <v>3.2299656780166655</v>
      </c>
      <c r="M27" s="72">
        <v>5.1003863061227133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2">
        <v>0</v>
      </c>
      <c r="V27" s="72">
        <v>0</v>
      </c>
      <c r="W27" s="72">
        <v>0</v>
      </c>
      <c r="X27" s="72">
        <v>0</v>
      </c>
      <c r="Y27" s="72">
        <v>95.364750410156176</v>
      </c>
      <c r="Z27" s="72">
        <v>0</v>
      </c>
      <c r="AA27" s="72">
        <v>0</v>
      </c>
      <c r="AB27" s="72">
        <v>0</v>
      </c>
      <c r="AC27" s="72">
        <v>0</v>
      </c>
      <c r="AD27" s="72">
        <v>12.919862712066662</v>
      </c>
      <c r="AE27" s="72">
        <v>208.07999076599472</v>
      </c>
    </row>
    <row r="28" spans="1:31" x14ac:dyDescent="0.2">
      <c r="A28" s="5" t="s">
        <v>170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467.38779278583274</v>
      </c>
      <c r="I28" s="72">
        <v>598.87281268230754</v>
      </c>
      <c r="J28" s="72">
        <v>393.27609235993685</v>
      </c>
      <c r="K28" s="72">
        <v>83.47794122791187</v>
      </c>
      <c r="L28" s="72">
        <v>162.29056175622759</v>
      </c>
      <c r="M28" s="72">
        <v>227.95939258466163</v>
      </c>
      <c r="N28" s="72">
        <v>0</v>
      </c>
      <c r="O28" s="72">
        <v>0</v>
      </c>
      <c r="P28" s="72">
        <v>43.193755917722356</v>
      </c>
      <c r="Q28" s="72">
        <v>0</v>
      </c>
      <c r="R28" s="72">
        <v>0</v>
      </c>
      <c r="S28" s="72">
        <v>0</v>
      </c>
      <c r="T28" s="72">
        <v>11.484934134010169</v>
      </c>
      <c r="U28" s="72">
        <v>11.927943139386455</v>
      </c>
      <c r="V28" s="72">
        <v>82.874366960590834</v>
      </c>
      <c r="W28" s="72">
        <v>8.2715321709964176</v>
      </c>
      <c r="X28" s="72">
        <v>22.497611234167952</v>
      </c>
      <c r="Y28" s="72">
        <v>89.986216281261719</v>
      </c>
      <c r="Z28" s="72">
        <v>0</v>
      </c>
      <c r="AA28" s="72">
        <v>0</v>
      </c>
      <c r="AB28" s="72">
        <v>0</v>
      </c>
      <c r="AC28" s="72">
        <v>570.62220031875108</v>
      </c>
      <c r="AD28" s="72">
        <v>795.58892881208953</v>
      </c>
      <c r="AE28" s="72">
        <v>874.07738517213238</v>
      </c>
    </row>
    <row r="29" spans="1:31" x14ac:dyDescent="0.2">
      <c r="A29" s="5" t="s">
        <v>171</v>
      </c>
      <c r="B29" s="72">
        <v>0</v>
      </c>
      <c r="C29" s="72">
        <v>41.018040239002374</v>
      </c>
      <c r="D29" s="72">
        <v>19.503260196358738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829.36926705805558</v>
      </c>
      <c r="K29" s="72">
        <v>96.116456453462277</v>
      </c>
      <c r="L29" s="72">
        <v>263.08835917961488</v>
      </c>
      <c r="M29" s="72">
        <v>299.5582839371254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0</v>
      </c>
      <c r="X29" s="72">
        <v>41.018040239002374</v>
      </c>
      <c r="Y29" s="72">
        <v>23.79870286478512</v>
      </c>
      <c r="Z29" s="72">
        <v>0</v>
      </c>
      <c r="AA29" s="72">
        <v>0</v>
      </c>
      <c r="AB29" s="72">
        <v>0</v>
      </c>
      <c r="AC29" s="72">
        <v>96.116456453462277</v>
      </c>
      <c r="AD29" s="72">
        <v>345.12443965761958</v>
      </c>
      <c r="AE29" s="72">
        <v>1172.2295140563247</v>
      </c>
    </row>
    <row r="30" spans="1:31" x14ac:dyDescent="0.2">
      <c r="A30" s="5" t="s">
        <v>172</v>
      </c>
      <c r="B30" s="72">
        <v>19.941173538062714</v>
      </c>
      <c r="C30" s="72">
        <v>358.43790923105257</v>
      </c>
      <c r="D30" s="72">
        <v>280.89647321606708</v>
      </c>
      <c r="E30" s="72">
        <v>24.926466922578392</v>
      </c>
      <c r="F30" s="72">
        <v>62.131096613855227</v>
      </c>
      <c r="G30" s="72">
        <v>73.855243722304294</v>
      </c>
      <c r="H30" s="72">
        <v>14.955880153547035</v>
      </c>
      <c r="I30" s="72">
        <v>77.377896238549098</v>
      </c>
      <c r="J30" s="72">
        <v>167.137481108104</v>
      </c>
      <c r="K30" s="72">
        <v>79.614511820565895</v>
      </c>
      <c r="L30" s="72">
        <v>228.54812594275805</v>
      </c>
      <c r="M30" s="72">
        <v>42.614588734082531</v>
      </c>
      <c r="N30" s="72">
        <v>0</v>
      </c>
      <c r="O30" s="72">
        <v>0</v>
      </c>
      <c r="P30" s="72">
        <v>0</v>
      </c>
      <c r="Q30" s="72">
        <v>29.91176030709407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11.232133597634833</v>
      </c>
      <c r="X30" s="72">
        <v>9.6226148531138982</v>
      </c>
      <c r="Y30" s="72">
        <v>20.646052952465674</v>
      </c>
      <c r="Z30" s="72">
        <v>0</v>
      </c>
      <c r="AA30" s="72">
        <v>0</v>
      </c>
      <c r="AB30" s="72">
        <v>0</v>
      </c>
      <c r="AC30" s="72">
        <v>185.56721972399862</v>
      </c>
      <c r="AD30" s="72">
        <v>758.69276852284258</v>
      </c>
      <c r="AE30" s="72">
        <v>590.0735226478439</v>
      </c>
    </row>
    <row r="31" spans="1:31" ht="25.5" x14ac:dyDescent="0.2">
      <c r="A31" s="5" t="s">
        <v>173</v>
      </c>
      <c r="B31" s="72">
        <v>0</v>
      </c>
      <c r="C31" s="72">
        <v>0</v>
      </c>
      <c r="D31" s="72">
        <v>24.636881518226438</v>
      </c>
      <c r="E31" s="72">
        <v>223.17848275434574</v>
      </c>
      <c r="F31" s="72">
        <v>7.5476671558785959</v>
      </c>
      <c r="G31" s="72">
        <v>55.538049936752515</v>
      </c>
      <c r="H31" s="72">
        <v>842.02066461368315</v>
      </c>
      <c r="I31" s="72">
        <v>1937.9078347499028</v>
      </c>
      <c r="J31" s="72">
        <v>999.57679417257771</v>
      </c>
      <c r="K31" s="72">
        <v>96.643637975673172</v>
      </c>
      <c r="L31" s="72">
        <v>50.254920272723012</v>
      </c>
      <c r="M31" s="72">
        <v>423.10623113300824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203.70054015636993</v>
      </c>
      <c r="T31" s="72">
        <v>0</v>
      </c>
      <c r="U31" s="72">
        <v>0</v>
      </c>
      <c r="V31" s="72">
        <v>0</v>
      </c>
      <c r="W31" s="72">
        <v>0</v>
      </c>
      <c r="X31" s="72">
        <v>0</v>
      </c>
      <c r="Y31" s="72">
        <v>26.183951421079563</v>
      </c>
      <c r="Z31" s="72">
        <v>0</v>
      </c>
      <c r="AA31" s="72">
        <v>0</v>
      </c>
      <c r="AB31" s="72">
        <v>0</v>
      </c>
      <c r="AC31" s="72">
        <v>1161.842785343702</v>
      </c>
      <c r="AD31" s="72">
        <v>1995.7104221785044</v>
      </c>
      <c r="AE31" s="72">
        <v>1732.7424483380146</v>
      </c>
    </row>
    <row r="32" spans="1:31" x14ac:dyDescent="0.2">
      <c r="A32" s="5" t="s">
        <v>174</v>
      </c>
      <c r="B32" s="72">
        <v>94.720574305797896</v>
      </c>
      <c r="C32" s="72">
        <v>119.08460184322254</v>
      </c>
      <c r="D32" s="72">
        <v>132.93943870014772</v>
      </c>
      <c r="E32" s="72">
        <v>0</v>
      </c>
      <c r="F32" s="72">
        <v>315.94154499326913</v>
      </c>
      <c r="G32" s="72">
        <v>0</v>
      </c>
      <c r="H32" s="72">
        <v>1879.5338501426834</v>
      </c>
      <c r="I32" s="72">
        <v>1572.9954435883662</v>
      </c>
      <c r="J32" s="72">
        <v>2597.5355350839359</v>
      </c>
      <c r="K32" s="72">
        <v>15.756574355801497</v>
      </c>
      <c r="L32" s="72">
        <v>16.959986416644771</v>
      </c>
      <c r="M32" s="72">
        <v>21.842752469428806</v>
      </c>
      <c r="N32" s="72">
        <v>33.835446287273612</v>
      </c>
      <c r="O32" s="72">
        <v>37.641639037912157</v>
      </c>
      <c r="P32" s="72">
        <v>39.262165251895382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  <c r="X32" s="72">
        <v>3.8831935383659513</v>
      </c>
      <c r="Y32" s="72">
        <v>20.216973209438322</v>
      </c>
      <c r="Z32" s="72">
        <v>0</v>
      </c>
      <c r="AA32" s="72">
        <v>0</v>
      </c>
      <c r="AB32" s="72">
        <v>0</v>
      </c>
      <c r="AC32" s="72">
        <v>2023.8464450915562</v>
      </c>
      <c r="AD32" s="72">
        <v>2067.8761943728755</v>
      </c>
      <c r="AE32" s="72">
        <v>2818.5679984363478</v>
      </c>
    </row>
    <row r="33" spans="1:31" x14ac:dyDescent="0.2">
      <c r="A33" s="5" t="s">
        <v>175</v>
      </c>
      <c r="B33" s="72">
        <v>346.68362130453556</v>
      </c>
      <c r="C33" s="72">
        <v>334.34996298221802</v>
      </c>
      <c r="D33" s="72">
        <v>568.71541995947632</v>
      </c>
      <c r="E33" s="72">
        <v>93.530326444521549</v>
      </c>
      <c r="F33" s="72">
        <v>207.32225259313901</v>
      </c>
      <c r="G33" s="72">
        <v>351.70067947570914</v>
      </c>
      <c r="H33" s="72">
        <v>2785.1150543488052</v>
      </c>
      <c r="I33" s="72">
        <v>3663.7059837230013</v>
      </c>
      <c r="J33" s="72">
        <v>3321.9294126103387</v>
      </c>
      <c r="K33" s="72">
        <v>1011.729991886876</v>
      </c>
      <c r="L33" s="72">
        <v>1961.143628181607</v>
      </c>
      <c r="M33" s="72">
        <v>2269.3227596762813</v>
      </c>
      <c r="N33" s="72">
        <v>347.75329462307548</v>
      </c>
      <c r="O33" s="72">
        <v>389.46724541413761</v>
      </c>
      <c r="P33" s="72">
        <v>582.62997285692791</v>
      </c>
      <c r="Q33" s="72">
        <v>261.96987994322336</v>
      </c>
      <c r="R33" s="72">
        <v>401.29850432308842</v>
      </c>
      <c r="S33" s="72">
        <v>683.43160641649479</v>
      </c>
      <c r="T33" s="72">
        <v>382.87053193080413</v>
      </c>
      <c r="U33" s="72">
        <v>298.22926374650513</v>
      </c>
      <c r="V33" s="72">
        <v>287.01708127528696</v>
      </c>
      <c r="W33" s="72">
        <v>156.26119568578798</v>
      </c>
      <c r="X33" s="72">
        <v>183.83807463587445</v>
      </c>
      <c r="Y33" s="72">
        <v>548.92778151747314</v>
      </c>
      <c r="Z33" s="72">
        <v>0</v>
      </c>
      <c r="AA33" s="72">
        <v>0</v>
      </c>
      <c r="AB33" s="72">
        <v>0</v>
      </c>
      <c r="AC33" s="72">
        <v>5689.3895286498391</v>
      </c>
      <c r="AD33" s="72">
        <v>7853.3902413364385</v>
      </c>
      <c r="AE33" s="72">
        <v>8845.2345680243034</v>
      </c>
    </row>
    <row r="34" spans="1:31" x14ac:dyDescent="0.2">
      <c r="A34" s="5" t="s">
        <v>176</v>
      </c>
      <c r="B34" s="72">
        <v>5257.4706933625093</v>
      </c>
      <c r="C34" s="72">
        <v>7794.0268225408872</v>
      </c>
      <c r="D34" s="72">
        <v>8641.6387356020387</v>
      </c>
      <c r="E34" s="72">
        <v>927.94990010969855</v>
      </c>
      <c r="F34" s="72">
        <v>12.712719305938972</v>
      </c>
      <c r="G34" s="72">
        <v>32.023531852555031</v>
      </c>
      <c r="H34" s="72">
        <v>35.442725710608208</v>
      </c>
      <c r="I34" s="72">
        <v>38.12873835267861</v>
      </c>
      <c r="J34" s="72">
        <v>201.53624278416842</v>
      </c>
      <c r="K34" s="72">
        <v>893.17533876667835</v>
      </c>
      <c r="L34" s="72">
        <v>3635.6645296633974</v>
      </c>
      <c r="M34" s="72">
        <v>1960.2817340551951</v>
      </c>
      <c r="N34" s="72">
        <v>27.499750664390401</v>
      </c>
      <c r="O34" s="72">
        <v>56.75395010471653</v>
      </c>
      <c r="P34" s="72">
        <v>114.41071605273933</v>
      </c>
      <c r="Q34" s="72">
        <v>227.68704840346115</v>
      </c>
      <c r="R34" s="72">
        <v>529.46620156380141</v>
      </c>
      <c r="S34" s="72">
        <v>701.67660904768604</v>
      </c>
      <c r="T34" s="72">
        <v>105.04275304205377</v>
      </c>
      <c r="U34" s="72">
        <v>272.70557626330589</v>
      </c>
      <c r="V34" s="72">
        <v>351.02960794663852</v>
      </c>
      <c r="W34" s="72">
        <v>447.4310914883726</v>
      </c>
      <c r="X34" s="72">
        <v>919.4483652889154</v>
      </c>
      <c r="Y34" s="72">
        <v>1136.9003770187053</v>
      </c>
      <c r="Z34" s="72">
        <v>0</v>
      </c>
      <c r="AA34" s="72">
        <v>0</v>
      </c>
      <c r="AB34" s="72">
        <v>0</v>
      </c>
      <c r="AC34" s="72">
        <v>7932.6669469937033</v>
      </c>
      <c r="AD34" s="72">
        <v>13270.297604129515</v>
      </c>
      <c r="AE34" s="72">
        <v>13178.283323583866</v>
      </c>
    </row>
    <row r="35" spans="1:31" x14ac:dyDescent="0.2">
      <c r="A35" s="5" t="s">
        <v>177</v>
      </c>
      <c r="B35" s="72">
        <v>261.37041973692681</v>
      </c>
      <c r="C35" s="72">
        <v>271.45227552568167</v>
      </c>
      <c r="D35" s="72">
        <v>258.14028801098061</v>
      </c>
      <c r="E35" s="72">
        <v>0</v>
      </c>
      <c r="F35" s="72">
        <v>11.653428719585309</v>
      </c>
      <c r="G35" s="72">
        <v>29.355162873672523</v>
      </c>
      <c r="H35" s="72">
        <v>0</v>
      </c>
      <c r="I35" s="72">
        <v>0</v>
      </c>
      <c r="J35" s="72">
        <v>0</v>
      </c>
      <c r="K35" s="72">
        <v>19.221316059177369</v>
      </c>
      <c r="L35" s="72">
        <v>19.96274095635491</v>
      </c>
      <c r="M35" s="72">
        <v>18.983770498820228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72">
        <v>0</v>
      </c>
      <c r="W35" s="72">
        <v>61.468732721482176</v>
      </c>
      <c r="X35" s="72">
        <v>87.398404917186497</v>
      </c>
      <c r="Y35" s="72">
        <v>83.773142822603333</v>
      </c>
      <c r="Z35" s="72">
        <v>0</v>
      </c>
      <c r="AA35" s="72">
        <v>0</v>
      </c>
      <c r="AB35" s="72">
        <v>0</v>
      </c>
      <c r="AC35" s="72">
        <v>342.06046851758629</v>
      </c>
      <c r="AD35" s="72">
        <v>390.46685011880834</v>
      </c>
      <c r="AE35" s="72">
        <v>390.25236420607666</v>
      </c>
    </row>
    <row r="36" spans="1:31" x14ac:dyDescent="0.2">
      <c r="A36" s="5" t="s">
        <v>178</v>
      </c>
      <c r="B36" s="72">
        <v>0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1078.9425943493461</v>
      </c>
      <c r="J36" s="72">
        <v>5266.4706042396874</v>
      </c>
      <c r="K36" s="72">
        <v>160.27946433932686</v>
      </c>
      <c r="L36" s="72">
        <v>243.56449989981149</v>
      </c>
      <c r="M36" s="72">
        <v>543.25928111767541</v>
      </c>
      <c r="N36" s="72">
        <v>0</v>
      </c>
      <c r="O36" s="72">
        <v>0</v>
      </c>
      <c r="P36" s="72">
        <v>10.108961689027607</v>
      </c>
      <c r="Q36" s="72">
        <v>0</v>
      </c>
      <c r="R36" s="72">
        <v>0</v>
      </c>
      <c r="S36" s="72">
        <v>0</v>
      </c>
      <c r="T36" s="72">
        <v>111.57416043041468</v>
      </c>
      <c r="U36" s="72">
        <v>71.254827094183582</v>
      </c>
      <c r="V36" s="72">
        <v>109.80927603715757</v>
      </c>
      <c r="W36" s="72">
        <v>30.743310135546338</v>
      </c>
      <c r="X36" s="72">
        <v>31.929173553325267</v>
      </c>
      <c r="Y36" s="72">
        <v>56.168587153464429</v>
      </c>
      <c r="Z36" s="72">
        <v>0</v>
      </c>
      <c r="AA36" s="72">
        <v>0</v>
      </c>
      <c r="AB36" s="72">
        <v>0</v>
      </c>
      <c r="AC36" s="72">
        <v>394.82686531192701</v>
      </c>
      <c r="AD36" s="72">
        <v>1521.4786155566424</v>
      </c>
      <c r="AE36" s="72">
        <v>6076.9068222028818</v>
      </c>
    </row>
    <row r="37" spans="1:31" ht="25.5" x14ac:dyDescent="0.2">
      <c r="A37" s="5" t="s">
        <v>259</v>
      </c>
      <c r="B37" s="72">
        <v>679.99851679077221</v>
      </c>
      <c r="C37" s="72">
        <v>1365.7523159193258</v>
      </c>
      <c r="D37" s="72">
        <v>2755.6009426203218</v>
      </c>
      <c r="E37" s="72">
        <v>537.19378681660874</v>
      </c>
      <c r="F37" s="72">
        <v>758.86606638242893</v>
      </c>
      <c r="G37" s="72">
        <v>990.11837365806718</v>
      </c>
      <c r="H37" s="72">
        <v>7.3397608256992406</v>
      </c>
      <c r="I37" s="72">
        <v>8.4698642552150485</v>
      </c>
      <c r="J37" s="72">
        <v>47.544448655072117</v>
      </c>
      <c r="K37" s="72">
        <v>824.27229241438067</v>
      </c>
      <c r="L37" s="72">
        <v>1535.1992864543456</v>
      </c>
      <c r="M37" s="72">
        <v>2116.9814252087313</v>
      </c>
      <c r="N37" s="72">
        <v>108.80700860479556</v>
      </c>
      <c r="O37" s="72">
        <v>132.97833204280332</v>
      </c>
      <c r="P37" s="72">
        <v>143.46800545212793</v>
      </c>
      <c r="Q37" s="72">
        <v>0</v>
      </c>
      <c r="R37" s="72">
        <v>0</v>
      </c>
      <c r="S37" s="72">
        <v>0</v>
      </c>
      <c r="T37" s="72">
        <v>22.019282477097725</v>
      </c>
      <c r="U37" s="72">
        <v>25.409592765645144</v>
      </c>
      <c r="V37" s="72">
        <v>161.45522246782494</v>
      </c>
      <c r="W37" s="72">
        <v>303.82108523617296</v>
      </c>
      <c r="X37" s="72">
        <v>293.5675357141709</v>
      </c>
      <c r="Y37" s="72">
        <v>415.32494143625519</v>
      </c>
      <c r="Z37" s="72">
        <v>0</v>
      </c>
      <c r="AA37" s="72">
        <v>0</v>
      </c>
      <c r="AB37" s="72">
        <v>0</v>
      </c>
      <c r="AC37" s="72">
        <v>2483.451733165527</v>
      </c>
      <c r="AD37" s="72">
        <v>4120.2429935339351</v>
      </c>
      <c r="AE37" s="72">
        <v>6647.8788734908212</v>
      </c>
    </row>
    <row r="38" spans="1:31" x14ac:dyDescent="0.2">
      <c r="A38" s="5" t="s">
        <v>179</v>
      </c>
      <c r="B38" s="72">
        <v>601.08826006087008</v>
      </c>
      <c r="C38" s="72">
        <v>1014.0602956707885</v>
      </c>
      <c r="D38" s="72">
        <v>1207.9752872909726</v>
      </c>
      <c r="E38" s="72">
        <v>3095.9480833467128</v>
      </c>
      <c r="F38" s="72">
        <v>4056.2830752646805</v>
      </c>
      <c r="G38" s="72">
        <v>3936.3970952261534</v>
      </c>
      <c r="H38" s="72">
        <v>124.62557103638017</v>
      </c>
      <c r="I38" s="72">
        <v>1206.0832808888983</v>
      </c>
      <c r="J38" s="72">
        <v>1699.6645930923833</v>
      </c>
      <c r="K38" s="72">
        <v>16.161499848927875</v>
      </c>
      <c r="L38" s="72">
        <v>60.642065462886045</v>
      </c>
      <c r="M38" s="72">
        <v>75.65469962600659</v>
      </c>
      <c r="N38" s="72">
        <v>916.58601059924138</v>
      </c>
      <c r="O38" s="72">
        <v>495.88509575731428</v>
      </c>
      <c r="P38" s="72">
        <v>439.76501787089762</v>
      </c>
      <c r="Q38" s="72">
        <v>28.587363993675464</v>
      </c>
      <c r="R38" s="72">
        <v>37.11258247573884</v>
      </c>
      <c r="S38" s="72">
        <v>42.351102979995289</v>
      </c>
      <c r="T38" s="72">
        <v>579.33732689930844</v>
      </c>
      <c r="U38" s="72">
        <v>677.87131319044022</v>
      </c>
      <c r="V38" s="72">
        <v>613.05449829293218</v>
      </c>
      <c r="W38" s="72">
        <v>537.17383828020184</v>
      </c>
      <c r="X38" s="72">
        <v>226.73547017826584</v>
      </c>
      <c r="Y38" s="72">
        <v>441.97918081891294</v>
      </c>
      <c r="Z38" s="72">
        <v>0</v>
      </c>
      <c r="AA38" s="72">
        <v>0</v>
      </c>
      <c r="AB38" s="72">
        <v>0</v>
      </c>
      <c r="AC38" s="72">
        <v>5899.5079540653178</v>
      </c>
      <c r="AD38" s="72">
        <v>7774.6731788890147</v>
      </c>
      <c r="AE38" s="72">
        <v>8463.8999923615866</v>
      </c>
    </row>
    <row r="39" spans="1:31" x14ac:dyDescent="0.2">
      <c r="A39" s="5" t="s">
        <v>92</v>
      </c>
      <c r="B39" s="72">
        <v>9740.1567337246397</v>
      </c>
      <c r="C39" s="72">
        <v>9172.2423156310524</v>
      </c>
      <c r="D39" s="72">
        <v>9409.3969736611634</v>
      </c>
      <c r="E39" s="72">
        <v>50.14562175446801</v>
      </c>
      <c r="F39" s="72">
        <v>142.12468529439008</v>
      </c>
      <c r="G39" s="72">
        <v>137.64089727454746</v>
      </c>
      <c r="H39" s="72">
        <v>213.02187865086628</v>
      </c>
      <c r="I39" s="72">
        <v>946.64709238162595</v>
      </c>
      <c r="J39" s="72">
        <v>1165.2384152268662</v>
      </c>
      <c r="K39" s="72">
        <v>89.803528116672737</v>
      </c>
      <c r="L39" s="72">
        <v>420.97137828730627</v>
      </c>
      <c r="M39" s="72">
        <v>514.89997202799282</v>
      </c>
      <c r="N39" s="72">
        <v>0</v>
      </c>
      <c r="O39" s="72">
        <v>0</v>
      </c>
      <c r="P39" s="72">
        <v>14.111299645033382</v>
      </c>
      <c r="Q39" s="72">
        <v>0</v>
      </c>
      <c r="R39" s="72">
        <v>0</v>
      </c>
      <c r="S39" s="72">
        <v>0</v>
      </c>
      <c r="T39" s="72">
        <v>1942.4980191717043</v>
      </c>
      <c r="U39" s="72">
        <v>2557.5311196866915</v>
      </c>
      <c r="V39" s="72">
        <v>3049.6667529681295</v>
      </c>
      <c r="W39" s="72">
        <v>46.447914270474371</v>
      </c>
      <c r="X39" s="72">
        <v>82.994130272924096</v>
      </c>
      <c r="Y39" s="72">
        <v>315.90150665974068</v>
      </c>
      <c r="Z39" s="72">
        <v>0</v>
      </c>
      <c r="AA39" s="72">
        <v>0</v>
      </c>
      <c r="AB39" s="72">
        <v>0</v>
      </c>
      <c r="AC39" s="72">
        <v>12096.367822327076</v>
      </c>
      <c r="AD39" s="72">
        <v>13337.208083353062</v>
      </c>
      <c r="AE39" s="72">
        <v>14634.103982254823</v>
      </c>
    </row>
    <row r="40" spans="1:31" x14ac:dyDescent="0.2">
      <c r="A40" s="5" t="s">
        <v>180</v>
      </c>
      <c r="B40" s="72">
        <v>526.83235613734962</v>
      </c>
      <c r="C40" s="72">
        <v>850.23113484032558</v>
      </c>
      <c r="D40" s="72">
        <v>2006.9742011610156</v>
      </c>
      <c r="E40" s="72">
        <v>0</v>
      </c>
      <c r="F40" s="72">
        <v>90.440962813595959</v>
      </c>
      <c r="G40" s="72">
        <v>150.15485323141976</v>
      </c>
      <c r="H40" s="72">
        <v>54.095840125133165</v>
      </c>
      <c r="I40" s="72">
        <v>118.99045613746456</v>
      </c>
      <c r="J40" s="72">
        <v>128.02187667213471</v>
      </c>
      <c r="K40" s="72">
        <v>71.742810668320473</v>
      </c>
      <c r="L40" s="72">
        <v>398.76560305848244</v>
      </c>
      <c r="M40" s="72">
        <v>342.88119399600851</v>
      </c>
      <c r="N40" s="72">
        <v>56.387672954928277</v>
      </c>
      <c r="O40" s="72">
        <v>3.4789733353107821</v>
      </c>
      <c r="P40" s="72">
        <v>27.937303549770924</v>
      </c>
      <c r="Q40" s="72">
        <v>377.45750653497993</v>
      </c>
      <c r="R40" s="72">
        <v>0</v>
      </c>
      <c r="S40" s="72">
        <v>0</v>
      </c>
      <c r="T40" s="72">
        <v>34.391594909628481</v>
      </c>
      <c r="U40" s="72">
        <v>27.647358767376044</v>
      </c>
      <c r="V40" s="72">
        <v>27.82654210954842</v>
      </c>
      <c r="W40" s="72">
        <v>63.602937739947784</v>
      </c>
      <c r="X40" s="72">
        <v>54.200727037034497</v>
      </c>
      <c r="Y40" s="72">
        <v>104.61464148122772</v>
      </c>
      <c r="Z40" s="72">
        <v>0</v>
      </c>
      <c r="AA40" s="72">
        <v>0</v>
      </c>
      <c r="AB40" s="72">
        <v>0</v>
      </c>
      <c r="AC40" s="72">
        <v>1195.3902186008122</v>
      </c>
      <c r="AD40" s="72">
        <v>1543.7552159895902</v>
      </c>
      <c r="AE40" s="72">
        <v>2788.4106122011258</v>
      </c>
    </row>
    <row r="41" spans="1:31" x14ac:dyDescent="0.2">
      <c r="A41" s="5" t="s">
        <v>181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708.1471753067633</v>
      </c>
      <c r="L41" s="72">
        <v>735.46257582470582</v>
      </c>
      <c r="M41" s="72">
        <v>699.39557801469061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  <c r="U41" s="72">
        <v>0</v>
      </c>
      <c r="V41" s="72">
        <v>0</v>
      </c>
      <c r="W41" s="72">
        <v>0</v>
      </c>
      <c r="X41" s="72">
        <v>0</v>
      </c>
      <c r="Y41" s="72">
        <v>0</v>
      </c>
      <c r="Z41" s="72">
        <v>0</v>
      </c>
      <c r="AA41" s="72">
        <v>0</v>
      </c>
      <c r="AB41" s="72">
        <v>0</v>
      </c>
      <c r="AC41" s="72">
        <v>708.1471753067633</v>
      </c>
      <c r="AD41" s="72">
        <v>735.46257582470582</v>
      </c>
      <c r="AE41" s="72">
        <v>699.39557801469061</v>
      </c>
    </row>
    <row r="42" spans="1:31" x14ac:dyDescent="0.2">
      <c r="A42" s="5" t="s">
        <v>183</v>
      </c>
      <c r="B42" s="72">
        <v>0</v>
      </c>
      <c r="C42" s="72">
        <v>0</v>
      </c>
      <c r="D42" s="72">
        <v>31.352504407568031</v>
      </c>
      <c r="E42" s="72">
        <v>0</v>
      </c>
      <c r="F42" s="72">
        <v>0</v>
      </c>
      <c r="G42" s="72">
        <v>15.676252203784015</v>
      </c>
      <c r="H42" s="72">
        <v>0</v>
      </c>
      <c r="I42" s="72">
        <v>0</v>
      </c>
      <c r="J42" s="72">
        <v>118.82217492227882</v>
      </c>
      <c r="K42" s="72">
        <v>26.532785402358492</v>
      </c>
      <c r="L42" s="72">
        <v>61.541666237199777</v>
      </c>
      <c r="M42" s="72">
        <v>22.80515610758329</v>
      </c>
      <c r="N42" s="72">
        <v>0</v>
      </c>
      <c r="O42" s="72">
        <v>0</v>
      </c>
      <c r="P42" s="72">
        <v>44.245744747379888</v>
      </c>
      <c r="Q42" s="72">
        <v>0</v>
      </c>
      <c r="R42" s="72">
        <v>0</v>
      </c>
      <c r="S42" s="72">
        <v>0</v>
      </c>
      <c r="T42" s="72">
        <v>0</v>
      </c>
      <c r="U42" s="72">
        <v>0</v>
      </c>
      <c r="V42" s="72">
        <v>5.0551142379198444</v>
      </c>
      <c r="W42" s="72">
        <v>16.443058215677798</v>
      </c>
      <c r="X42" s="72">
        <v>36.229083751007721</v>
      </c>
      <c r="Y42" s="72">
        <v>37.290316916080982</v>
      </c>
      <c r="Z42" s="72">
        <v>0</v>
      </c>
      <c r="AA42" s="72">
        <v>0</v>
      </c>
      <c r="AB42" s="72">
        <v>0</v>
      </c>
      <c r="AC42" s="72">
        <v>42.975843618036286</v>
      </c>
      <c r="AD42" s="72">
        <v>97.770749988207513</v>
      </c>
      <c r="AE42" s="72">
        <v>287.00445269543286</v>
      </c>
    </row>
    <row r="43" spans="1:31" x14ac:dyDescent="0.2">
      <c r="A43" s="5" t="s">
        <v>184</v>
      </c>
      <c r="B43" s="72">
        <v>139.88857387133592</v>
      </c>
      <c r="C43" s="72">
        <v>60.882463607577186</v>
      </c>
      <c r="D43" s="72">
        <v>82.423664246317784</v>
      </c>
      <c r="E43" s="72">
        <v>0</v>
      </c>
      <c r="F43" s="72">
        <v>0</v>
      </c>
      <c r="G43" s="72">
        <v>0</v>
      </c>
      <c r="H43" s="72">
        <v>6.2513316530403804</v>
      </c>
      <c r="I43" s="72">
        <v>0</v>
      </c>
      <c r="J43" s="72">
        <v>0</v>
      </c>
      <c r="K43" s="72">
        <v>0</v>
      </c>
      <c r="L43" s="72">
        <v>6.4129863548377095</v>
      </c>
      <c r="M43" s="72">
        <v>0.90552462225659702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0</v>
      </c>
      <c r="T43" s="72">
        <v>58.621262381810951</v>
      </c>
      <c r="U43" s="72">
        <v>60.882463607577186</v>
      </c>
      <c r="V43" s="72">
        <v>57.896794786644321</v>
      </c>
      <c r="W43" s="72">
        <v>58.621262381810951</v>
      </c>
      <c r="X43" s="72">
        <v>60.882463607577186</v>
      </c>
      <c r="Y43" s="72">
        <v>57.896794786644321</v>
      </c>
      <c r="Z43" s="72">
        <v>0</v>
      </c>
      <c r="AA43" s="72">
        <v>0</v>
      </c>
      <c r="AB43" s="72">
        <v>0</v>
      </c>
      <c r="AC43" s="72">
        <v>322.00369266980914</v>
      </c>
      <c r="AD43" s="72">
        <v>249.9428407851465</v>
      </c>
      <c r="AE43" s="72">
        <v>257.01957322850728</v>
      </c>
    </row>
    <row r="44" spans="1:31" ht="25.5" x14ac:dyDescent="0.2">
      <c r="A44" s="5" t="s">
        <v>185</v>
      </c>
      <c r="B44" s="72">
        <v>0</v>
      </c>
      <c r="C44" s="72">
        <v>0</v>
      </c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199.84136122052848</v>
      </c>
      <c r="L44" s="72">
        <v>205.14763047984337</v>
      </c>
      <c r="M44" s="72">
        <v>136.29157300875093</v>
      </c>
      <c r="N44" s="72">
        <v>18.407651736229646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14.251698783593667</v>
      </c>
      <c r="W44" s="72">
        <v>8.4723070725076006</v>
      </c>
      <c r="X44" s="72">
        <v>7.4045430981588503</v>
      </c>
      <c r="Y44" s="72">
        <v>9.5642825798007909</v>
      </c>
      <c r="Z44" s="72">
        <v>0</v>
      </c>
      <c r="AA44" s="72">
        <v>0</v>
      </c>
      <c r="AB44" s="72">
        <v>0</v>
      </c>
      <c r="AC44" s="72">
        <v>226.72132002926577</v>
      </c>
      <c r="AD44" s="72">
        <v>212.5521735780022</v>
      </c>
      <c r="AE44" s="72">
        <v>160.10755437214533</v>
      </c>
    </row>
    <row r="45" spans="1:31" x14ac:dyDescent="0.2">
      <c r="A45" s="5" t="s">
        <v>186</v>
      </c>
      <c r="B45" s="72">
        <v>15.269204824312355</v>
      </c>
      <c r="C45" s="72">
        <v>223.70590692336944</v>
      </c>
      <c r="D45" s="72">
        <v>703.03464219933153</v>
      </c>
      <c r="E45" s="72">
        <v>0</v>
      </c>
      <c r="F45" s="72">
        <v>0</v>
      </c>
      <c r="G45" s="72">
        <v>13.325533075470807</v>
      </c>
      <c r="H45" s="72">
        <v>460.47981387345794</v>
      </c>
      <c r="I45" s="72">
        <v>288.22682360997629</v>
      </c>
      <c r="J45" s="72">
        <v>75.917965254970397</v>
      </c>
      <c r="K45" s="72">
        <v>244.12841809210897</v>
      </c>
      <c r="L45" s="72">
        <v>157.00867362868024</v>
      </c>
      <c r="M45" s="72">
        <v>471.97637794908127</v>
      </c>
      <c r="N45" s="72">
        <v>6.7461383110526949</v>
      </c>
      <c r="O45" s="72">
        <v>7.0063574806568294</v>
      </c>
      <c r="P45" s="72">
        <v>39.367487466409457</v>
      </c>
      <c r="Q45" s="72">
        <v>0</v>
      </c>
      <c r="R45" s="72">
        <v>0</v>
      </c>
      <c r="S45" s="72">
        <v>0</v>
      </c>
      <c r="T45" s="72">
        <v>16.408115614881545</v>
      </c>
      <c r="U45" s="72">
        <v>17.550006840235266</v>
      </c>
      <c r="V45" s="72">
        <v>155.07231008051772</v>
      </c>
      <c r="W45" s="72">
        <v>28.306902244607404</v>
      </c>
      <c r="X45" s="72">
        <v>41.624409931660388</v>
      </c>
      <c r="Y45" s="72">
        <v>206.23798072315012</v>
      </c>
      <c r="Z45" s="72">
        <v>0</v>
      </c>
      <c r="AA45" s="72">
        <v>0</v>
      </c>
      <c r="AB45" s="72">
        <v>0</v>
      </c>
      <c r="AC45" s="72">
        <v>771.3385929604209</v>
      </c>
      <c r="AD45" s="72">
        <v>735.12217841457823</v>
      </c>
      <c r="AE45" s="72">
        <v>1673.1084769810998</v>
      </c>
    </row>
    <row r="46" spans="1:31" x14ac:dyDescent="0.2">
      <c r="A46" s="5" t="s">
        <v>187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v>0</v>
      </c>
      <c r="H46" s="72">
        <v>1376.1888767146211</v>
      </c>
      <c r="I46" s="72">
        <v>3226.0585791884082</v>
      </c>
      <c r="J46" s="72">
        <v>2304.9927756729649</v>
      </c>
      <c r="K46" s="72">
        <v>1.7147497354882342</v>
      </c>
      <c r="L46" s="72">
        <v>11.705524794806134</v>
      </c>
      <c r="M46" s="72">
        <v>30.118707671482277</v>
      </c>
      <c r="N46" s="72">
        <v>3.4294994709764683</v>
      </c>
      <c r="O46" s="72">
        <v>13.534785832846875</v>
      </c>
      <c r="P46" s="72">
        <v>0</v>
      </c>
      <c r="Q46" s="72">
        <v>142.89973112779725</v>
      </c>
      <c r="R46" s="72">
        <v>505.61636028106835</v>
      </c>
      <c r="S46" s="72">
        <v>417.7941484493204</v>
      </c>
      <c r="T46" s="72">
        <v>21.256958354616369</v>
      </c>
      <c r="U46" s="72">
        <v>23.578863905864704</v>
      </c>
      <c r="V46" s="72">
        <v>46.094495615965918</v>
      </c>
      <c r="W46" s="72">
        <v>27.166055941612026</v>
      </c>
      <c r="X46" s="72">
        <v>31.540210612452078</v>
      </c>
      <c r="Y46" s="72">
        <v>43.619591104855523</v>
      </c>
      <c r="Z46" s="72">
        <v>0</v>
      </c>
      <c r="AA46" s="72">
        <v>0</v>
      </c>
      <c r="AB46" s="72">
        <v>0</v>
      </c>
      <c r="AC46" s="72">
        <v>1572.6558713451111</v>
      </c>
      <c r="AD46" s="72">
        <v>3812.0343246154457</v>
      </c>
      <c r="AE46" s="72">
        <v>2842.6197185145888</v>
      </c>
    </row>
    <row r="47" spans="1:31" ht="25.5" x14ac:dyDescent="0.2">
      <c r="A47" s="5" t="s">
        <v>188</v>
      </c>
      <c r="B47" s="72">
        <v>305.65352314791477</v>
      </c>
      <c r="C47" s="72">
        <v>364.60929875366742</v>
      </c>
      <c r="D47" s="72">
        <v>364.06017435462292</v>
      </c>
      <c r="E47" s="72">
        <v>214.10109687452572</v>
      </c>
      <c r="F47" s="72">
        <v>138.91198273228588</v>
      </c>
      <c r="G47" s="72">
        <v>199.98504048437351</v>
      </c>
      <c r="H47" s="72">
        <v>744.5945129396091</v>
      </c>
      <c r="I47" s="72">
        <v>396.33809500095464</v>
      </c>
      <c r="J47" s="72">
        <v>366.80805638428325</v>
      </c>
      <c r="K47" s="72">
        <v>2265.4156575185716</v>
      </c>
      <c r="L47" s="72">
        <v>2283.9389423128127</v>
      </c>
      <c r="M47" s="72">
        <v>3475.2422751513941</v>
      </c>
      <c r="N47" s="72">
        <v>5.8174269064666486</v>
      </c>
      <c r="O47" s="72">
        <v>12.566991505590464</v>
      </c>
      <c r="P47" s="72">
        <v>221.20637614838699</v>
      </c>
      <c r="Q47" s="72">
        <v>58.174269064666483</v>
      </c>
      <c r="R47" s="72">
        <v>36.250937035357104</v>
      </c>
      <c r="S47" s="72">
        <v>41.367834440229679</v>
      </c>
      <c r="T47" s="72">
        <v>10.600584210332512</v>
      </c>
      <c r="U47" s="72">
        <v>16.594798154058608</v>
      </c>
      <c r="V47" s="72">
        <v>176.59236666030944</v>
      </c>
      <c r="W47" s="72">
        <v>227.90969357919286</v>
      </c>
      <c r="X47" s="72">
        <v>299.85801736747692</v>
      </c>
      <c r="Y47" s="72">
        <v>491.095968493643</v>
      </c>
      <c r="Z47" s="72">
        <v>0</v>
      </c>
      <c r="AA47" s="72">
        <v>0</v>
      </c>
      <c r="AB47" s="72">
        <v>0</v>
      </c>
      <c r="AC47" s="72">
        <v>3832.2667642412812</v>
      </c>
      <c r="AD47" s="72">
        <v>3559.3803652634688</v>
      </c>
      <c r="AE47" s="72">
        <v>5385.6268769651406</v>
      </c>
    </row>
    <row r="48" spans="1:31" ht="13.5" thickBot="1" x14ac:dyDescent="0.25">
      <c r="A48" s="71" t="s">
        <v>189</v>
      </c>
      <c r="B48" s="74">
        <v>249.15938141635201</v>
      </c>
      <c r="C48" s="74">
        <v>249.38160153820721</v>
      </c>
      <c r="D48" s="74">
        <v>434.3893696034196</v>
      </c>
      <c r="E48" s="74">
        <v>29.498167696385007</v>
      </c>
      <c r="F48" s="74">
        <v>56.261409181045202</v>
      </c>
      <c r="G48" s="74">
        <v>136.15022398321653</v>
      </c>
      <c r="H48" s="74">
        <v>3561.6687068256538</v>
      </c>
      <c r="I48" s="74">
        <v>7028.5287293228084</v>
      </c>
      <c r="J48" s="74">
        <v>13600.7398674216</v>
      </c>
      <c r="K48" s="74">
        <v>1878.5658592060806</v>
      </c>
      <c r="L48" s="74">
        <v>2267.6121508717229</v>
      </c>
      <c r="M48" s="74">
        <v>2119.5951411428246</v>
      </c>
      <c r="N48" s="74">
        <v>90.622747864893356</v>
      </c>
      <c r="O48" s="74">
        <v>322.24602350284584</v>
      </c>
      <c r="P48" s="74">
        <v>809.69915439793999</v>
      </c>
      <c r="Q48" s="74">
        <v>6.753828757110429</v>
      </c>
      <c r="R48" s="74">
        <v>6.4148279407435531</v>
      </c>
      <c r="S48" s="74">
        <v>9.1788741251033663</v>
      </c>
      <c r="T48" s="74">
        <v>419.0117950823377</v>
      </c>
      <c r="U48" s="74">
        <v>307.23001784859883</v>
      </c>
      <c r="V48" s="74">
        <v>559.72645174315494</v>
      </c>
      <c r="W48" s="74">
        <v>354.90244147924665</v>
      </c>
      <c r="X48" s="74">
        <v>395.96138506606007</v>
      </c>
      <c r="Y48" s="74">
        <v>513.80730106039255</v>
      </c>
      <c r="Z48" s="74">
        <v>0</v>
      </c>
      <c r="AA48" s="74">
        <v>0</v>
      </c>
      <c r="AB48" s="74">
        <v>0</v>
      </c>
      <c r="AC48" s="74">
        <v>6626.6730654105077</v>
      </c>
      <c r="AD48" s="74">
        <v>10954.702086222293</v>
      </c>
      <c r="AE48" s="74">
        <v>18389.829139638005</v>
      </c>
    </row>
    <row r="49" spans="1:49" x14ac:dyDescent="0.2">
      <c r="A49" s="4" t="s">
        <v>236</v>
      </c>
      <c r="B49" s="58"/>
      <c r="C49" s="58"/>
      <c r="D49" s="58"/>
      <c r="E49" s="58"/>
      <c r="F49" s="58"/>
      <c r="G49" s="58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26"/>
    </row>
    <row r="50" spans="1:49" s="60" customFormat="1" x14ac:dyDescent="0.2">
      <c r="A50" s="60" t="s">
        <v>226</v>
      </c>
      <c r="B50" s="61"/>
      <c r="C50" s="61"/>
      <c r="D50" s="61"/>
      <c r="E50" s="61"/>
      <c r="F50" s="61"/>
      <c r="G50" s="61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</row>
    <row r="51" spans="1:49" x14ac:dyDescent="0.2">
      <c r="A51" s="60" t="s">
        <v>257</v>
      </c>
      <c r="B51" s="63"/>
      <c r="C51" s="63"/>
      <c r="D51" s="63"/>
      <c r="H51" s="64"/>
      <c r="I51" s="64"/>
      <c r="J51" s="64"/>
      <c r="Q51" s="65"/>
      <c r="R51" s="65"/>
      <c r="S51" s="65"/>
      <c r="T51" s="30"/>
      <c r="U51" s="30"/>
      <c r="V51" s="30"/>
    </row>
    <row r="52" spans="1:49" x14ac:dyDescent="0.2">
      <c r="A52" s="28" t="s">
        <v>85</v>
      </c>
      <c r="H52" s="64"/>
      <c r="I52" s="64"/>
      <c r="J52" s="64"/>
      <c r="Q52" s="65"/>
      <c r="R52" s="65"/>
      <c r="S52" s="65"/>
      <c r="T52" s="30"/>
      <c r="U52" s="30"/>
      <c r="V52" s="30"/>
    </row>
    <row r="53" spans="1:49" x14ac:dyDescent="0.2">
      <c r="H53" s="64"/>
      <c r="I53" s="64"/>
      <c r="J53" s="64"/>
      <c r="Q53" s="65"/>
      <c r="R53" s="65"/>
      <c r="S53" s="65"/>
      <c r="T53" s="30"/>
      <c r="U53" s="30"/>
      <c r="V53" s="30"/>
    </row>
  </sheetData>
  <mergeCells count="13">
    <mergeCell ref="A1:AC1"/>
    <mergeCell ref="Q5:S5"/>
    <mergeCell ref="T5:V5"/>
    <mergeCell ref="W5:Y5"/>
    <mergeCell ref="AC5:AE5"/>
    <mergeCell ref="B5:D5"/>
    <mergeCell ref="E5:G5"/>
    <mergeCell ref="H5:J5"/>
    <mergeCell ref="K5:M5"/>
    <mergeCell ref="N5:P5"/>
    <mergeCell ref="A2:AE2"/>
    <mergeCell ref="Z5:AB5"/>
    <mergeCell ref="A4:AE4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0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100.42578125" style="1" customWidth="1"/>
    <col min="2" max="7" width="17.7109375" style="4" customWidth="1"/>
    <col min="8" max="8" width="11.42578125" style="13"/>
    <col min="9" max="9" width="19.5703125" style="13" customWidth="1"/>
    <col min="10" max="10" width="16.7109375" style="13" customWidth="1"/>
    <col min="11" max="11" width="14.7109375" style="13" bestFit="1" customWidth="1"/>
    <col min="12" max="12" width="23.28515625" style="13" customWidth="1"/>
    <col min="13" max="168" width="11.42578125" style="13"/>
    <col min="169" max="16384" width="11.42578125" style="4"/>
  </cols>
  <sheetData>
    <row r="1" spans="1:254" s="28" customFormat="1" x14ac:dyDescent="0.2">
      <c r="A1" s="329" t="s">
        <v>247</v>
      </c>
      <c r="B1" s="329"/>
      <c r="C1" s="329"/>
      <c r="D1" s="329"/>
      <c r="E1" s="329"/>
      <c r="F1" s="329"/>
      <c r="G1" s="329"/>
      <c r="H1" s="329"/>
      <c r="I1" s="329"/>
      <c r="J1" s="13"/>
      <c r="K1" s="90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</row>
    <row r="2" spans="1:254" x14ac:dyDescent="0.2">
      <c r="A2" s="334" t="s">
        <v>278</v>
      </c>
      <c r="B2" s="334"/>
      <c r="C2" s="334"/>
      <c r="D2" s="334"/>
      <c r="E2" s="334"/>
      <c r="F2" s="334"/>
      <c r="G2" s="334"/>
      <c r="H2" s="334"/>
      <c r="I2" s="189"/>
      <c r="K2" s="90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</row>
    <row r="3" spans="1:254" s="28" customFormat="1" x14ac:dyDescent="0.2">
      <c r="A3" s="52"/>
      <c r="B3" s="1"/>
      <c r="C3" s="1"/>
      <c r="D3" s="1"/>
      <c r="E3" s="283"/>
      <c r="F3" s="283"/>
      <c r="G3" s="1"/>
      <c r="H3" s="284"/>
      <c r="I3" s="105"/>
      <c r="J3" s="13"/>
      <c r="K3" s="90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</row>
    <row r="4" spans="1:254" ht="13.5" thickBot="1" x14ac:dyDescent="0.25">
      <c r="A4" s="324" t="s">
        <v>277</v>
      </c>
      <c r="B4" s="324"/>
      <c r="C4" s="324"/>
      <c r="D4" s="324"/>
      <c r="E4" s="324"/>
      <c r="F4" s="324"/>
      <c r="G4" s="324"/>
      <c r="H4" s="324"/>
      <c r="I4" s="18"/>
      <c r="K4" s="90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28" customFormat="1" ht="13.5" thickBot="1" x14ac:dyDescent="0.25">
      <c r="A5" s="330"/>
      <c r="B5" s="325" t="s">
        <v>40</v>
      </c>
      <c r="C5" s="326"/>
      <c r="D5" s="326"/>
      <c r="E5" s="327" t="s">
        <v>41</v>
      </c>
      <c r="F5" s="328"/>
      <c r="G5" s="325"/>
      <c r="H5" s="332" t="s">
        <v>0</v>
      </c>
      <c r="I5" s="216"/>
      <c r="J5" s="13"/>
      <c r="K5" s="90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s="28" customFormat="1" ht="13.5" thickBot="1" x14ac:dyDescent="0.25">
      <c r="A6" s="331"/>
      <c r="B6" s="83" t="s">
        <v>24</v>
      </c>
      <c r="C6" s="83" t="s">
        <v>25</v>
      </c>
      <c r="D6" s="83" t="s">
        <v>39</v>
      </c>
      <c r="E6" s="83" t="s">
        <v>24</v>
      </c>
      <c r="F6" s="83" t="s">
        <v>25</v>
      </c>
      <c r="G6" s="84" t="s">
        <v>39</v>
      </c>
      <c r="H6" s="333"/>
      <c r="I6" s="216"/>
      <c r="J6" s="13"/>
      <c r="K6" s="90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</row>
    <row r="7" spans="1:254" x14ac:dyDescent="0.2">
      <c r="A7" s="285" t="s">
        <v>26</v>
      </c>
      <c r="B7" s="234">
        <f>SUM(B9:B11)</f>
        <v>1937.071339776418</v>
      </c>
      <c r="C7" s="234">
        <f>SUM(C9:C11)</f>
        <v>1494.4279698598129</v>
      </c>
      <c r="D7" s="234">
        <f>B7+C7</f>
        <v>3431.4993096362309</v>
      </c>
      <c r="E7" s="234">
        <f>SUM(E9:E11)</f>
        <v>1011.473232451526</v>
      </c>
      <c r="F7" s="234">
        <f t="shared" ref="F7:G7" si="0">SUM(F9:F11)</f>
        <v>655.24103138111218</v>
      </c>
      <c r="G7" s="234">
        <f t="shared" si="0"/>
        <v>1666.7142638326382</v>
      </c>
      <c r="H7" s="286">
        <f>G7+D7</f>
        <v>5098.2135734688691</v>
      </c>
      <c r="I7" s="105"/>
    </row>
    <row r="8" spans="1:254" x14ac:dyDescent="0.2">
      <c r="A8" s="9" t="s">
        <v>258</v>
      </c>
      <c r="B8" s="287"/>
      <c r="C8" s="287"/>
      <c r="D8" s="287"/>
      <c r="E8" s="287"/>
      <c r="F8" s="287"/>
      <c r="G8" s="287"/>
      <c r="H8" s="288"/>
      <c r="I8" s="105"/>
    </row>
    <row r="9" spans="1:254" x14ac:dyDescent="0.2">
      <c r="A9" s="2" t="s">
        <v>29</v>
      </c>
      <c r="B9" s="96">
        <v>457.48089595017473</v>
      </c>
      <c r="C9" s="96">
        <v>794.40772097287174</v>
      </c>
      <c r="D9" s="96">
        <f t="shared" ref="D9:D48" si="1">B9+C9</f>
        <v>1251.8886169230464</v>
      </c>
      <c r="E9" s="289">
        <v>146.75840455948159</v>
      </c>
      <c r="F9" s="289">
        <v>104.33121192032097</v>
      </c>
      <c r="G9" s="96">
        <f>E9+F9</f>
        <v>251.08961647980254</v>
      </c>
      <c r="H9" s="124">
        <f t="shared" ref="H9:H48" si="2">G9+D9</f>
        <v>1502.9782334028489</v>
      </c>
      <c r="I9" s="109"/>
    </row>
    <row r="10" spans="1:254" x14ac:dyDescent="0.2">
      <c r="A10" s="2" t="s">
        <v>11</v>
      </c>
      <c r="B10" s="96">
        <v>771.73998041843038</v>
      </c>
      <c r="C10" s="96">
        <v>531.90793761921395</v>
      </c>
      <c r="D10" s="96">
        <f t="shared" si="1"/>
        <v>1303.6479180376443</v>
      </c>
      <c r="E10" s="289">
        <v>140.45230818038127</v>
      </c>
      <c r="F10" s="289">
        <v>222.85666138411074</v>
      </c>
      <c r="G10" s="96">
        <f t="shared" ref="G10:G48" si="3">E10+F10</f>
        <v>363.30896956449203</v>
      </c>
      <c r="H10" s="124">
        <f t="shared" si="2"/>
        <v>1666.9568876021362</v>
      </c>
      <c r="I10" s="109"/>
      <c r="K10" s="90"/>
    </row>
    <row r="11" spans="1:254" x14ac:dyDescent="0.2">
      <c r="A11" s="2" t="s">
        <v>30</v>
      </c>
      <c r="B11" s="96">
        <v>707.85046340781287</v>
      </c>
      <c r="C11" s="96">
        <v>168.11231126772731</v>
      </c>
      <c r="D11" s="96">
        <f t="shared" si="1"/>
        <v>875.96277467554023</v>
      </c>
      <c r="E11" s="289">
        <v>724.26251971166312</v>
      </c>
      <c r="F11" s="289">
        <v>328.05315807668052</v>
      </c>
      <c r="G11" s="96">
        <f t="shared" si="3"/>
        <v>1052.3156777883437</v>
      </c>
      <c r="H11" s="124">
        <f t="shared" si="2"/>
        <v>1928.2784524638839</v>
      </c>
      <c r="I11" s="109"/>
      <c r="K11" s="90"/>
    </row>
    <row r="12" spans="1:254" x14ac:dyDescent="0.2">
      <c r="A12" s="9" t="s">
        <v>190</v>
      </c>
      <c r="B12" s="287"/>
      <c r="C12" s="287"/>
      <c r="D12" s="287"/>
      <c r="E12" s="287"/>
      <c r="F12" s="287"/>
      <c r="G12" s="287"/>
      <c r="H12" s="288"/>
      <c r="I12" s="91"/>
    </row>
    <row r="13" spans="1:254" x14ac:dyDescent="0.2">
      <c r="A13" s="5" t="s">
        <v>191</v>
      </c>
      <c r="B13" s="96">
        <v>1596.8375169966434</v>
      </c>
      <c r="C13" s="96">
        <v>1303.2935082009485</v>
      </c>
      <c r="D13" s="96">
        <f t="shared" si="1"/>
        <v>2900.131025197592</v>
      </c>
      <c r="E13" s="289">
        <v>808.00863172791856</v>
      </c>
      <c r="F13" s="289">
        <v>549.24462209373155</v>
      </c>
      <c r="G13" s="96">
        <f t="shared" si="3"/>
        <v>1357.2532538216501</v>
      </c>
      <c r="H13" s="124">
        <f t="shared" si="2"/>
        <v>4257.3842790192421</v>
      </c>
      <c r="I13" s="290"/>
    </row>
    <row r="14" spans="1:254" x14ac:dyDescent="0.2">
      <c r="A14" s="5" t="s">
        <v>192</v>
      </c>
      <c r="B14" s="96">
        <v>340.23382277977367</v>
      </c>
      <c r="C14" s="96">
        <v>191.13446165886421</v>
      </c>
      <c r="D14" s="96">
        <f t="shared" si="1"/>
        <v>531.36828443863783</v>
      </c>
      <c r="E14" s="289">
        <v>203.46460072360736</v>
      </c>
      <c r="F14" s="289">
        <v>105.99640928738076</v>
      </c>
      <c r="G14" s="96">
        <f t="shared" si="3"/>
        <v>309.4610100109881</v>
      </c>
      <c r="H14" s="124">
        <f t="shared" si="2"/>
        <v>840.82929444962588</v>
      </c>
      <c r="I14" s="290"/>
    </row>
    <row r="15" spans="1:254" x14ac:dyDescent="0.2">
      <c r="A15" s="9" t="s">
        <v>193</v>
      </c>
      <c r="B15" s="287"/>
      <c r="C15" s="287"/>
      <c r="D15" s="287"/>
      <c r="E15" s="287"/>
      <c r="F15" s="287"/>
      <c r="G15" s="287"/>
      <c r="H15" s="288"/>
      <c r="I15" s="290"/>
    </row>
    <row r="16" spans="1:254" x14ac:dyDescent="0.2">
      <c r="A16" s="5" t="s">
        <v>194</v>
      </c>
      <c r="B16" s="96">
        <v>313.59975365695675</v>
      </c>
      <c r="C16" s="96">
        <v>16</v>
      </c>
      <c r="D16" s="96">
        <f t="shared" si="1"/>
        <v>329.59975365695675</v>
      </c>
      <c r="E16" s="289">
        <v>539.86440451858186</v>
      </c>
      <c r="F16" s="289">
        <v>0</v>
      </c>
      <c r="G16" s="96">
        <f t="shared" si="3"/>
        <v>539.86440451858186</v>
      </c>
      <c r="H16" s="124">
        <f t="shared" si="2"/>
        <v>869.46415817553861</v>
      </c>
      <c r="I16" s="290"/>
    </row>
    <row r="17" spans="1:9" x14ac:dyDescent="0.2">
      <c r="A17" s="5" t="s">
        <v>195</v>
      </c>
      <c r="B17" s="96">
        <v>0</v>
      </c>
      <c r="C17" s="96">
        <v>0</v>
      </c>
      <c r="D17" s="96">
        <f t="shared" si="1"/>
        <v>0</v>
      </c>
      <c r="E17" s="289">
        <v>1.01030671715336</v>
      </c>
      <c r="F17" s="289">
        <v>0</v>
      </c>
      <c r="G17" s="96">
        <f t="shared" si="3"/>
        <v>1.01030671715336</v>
      </c>
      <c r="H17" s="124">
        <f t="shared" si="2"/>
        <v>1.01030671715336</v>
      </c>
      <c r="I17" s="290"/>
    </row>
    <row r="18" spans="1:9" x14ac:dyDescent="0.2">
      <c r="A18" s="5" t="s">
        <v>196</v>
      </c>
      <c r="B18" s="96">
        <v>1623.4715861194609</v>
      </c>
      <c r="C18" s="96">
        <v>1478.4279698598125</v>
      </c>
      <c r="D18" s="96">
        <f t="shared" si="1"/>
        <v>3101.8995559792734</v>
      </c>
      <c r="E18" s="289">
        <v>470.59852121579058</v>
      </c>
      <c r="F18" s="289">
        <v>655.24103138111241</v>
      </c>
      <c r="G18" s="96">
        <f t="shared" si="3"/>
        <v>1125.8395525969031</v>
      </c>
      <c r="H18" s="124">
        <f t="shared" si="2"/>
        <v>4227.7391085761765</v>
      </c>
      <c r="I18" s="290"/>
    </row>
    <row r="19" spans="1:9" x14ac:dyDescent="0.2">
      <c r="A19" s="9" t="s">
        <v>31</v>
      </c>
      <c r="B19" s="287"/>
      <c r="C19" s="287"/>
      <c r="D19" s="287"/>
      <c r="E19" s="287"/>
      <c r="F19" s="287"/>
      <c r="G19" s="287"/>
      <c r="H19" s="288"/>
      <c r="I19" s="105"/>
    </row>
    <row r="20" spans="1:9" x14ac:dyDescent="0.2">
      <c r="A20" s="5" t="s">
        <v>162</v>
      </c>
      <c r="B20" s="96">
        <v>70</v>
      </c>
      <c r="C20" s="96">
        <v>0</v>
      </c>
      <c r="D20" s="96">
        <f t="shared" si="1"/>
        <v>70</v>
      </c>
      <c r="E20" s="289">
        <v>30</v>
      </c>
      <c r="F20" s="289">
        <v>0</v>
      </c>
      <c r="G20" s="96">
        <f t="shared" si="3"/>
        <v>30</v>
      </c>
      <c r="H20" s="124">
        <f t="shared" si="2"/>
        <v>100</v>
      </c>
      <c r="I20" s="105"/>
    </row>
    <row r="21" spans="1:9" x14ac:dyDescent="0.2">
      <c r="A21" s="5" t="s">
        <v>163</v>
      </c>
      <c r="B21" s="96">
        <v>7</v>
      </c>
      <c r="C21" s="96">
        <v>16</v>
      </c>
      <c r="D21" s="96">
        <f t="shared" si="1"/>
        <v>23</v>
      </c>
      <c r="E21" s="289">
        <v>1.0103067171533597</v>
      </c>
      <c r="F21" s="289">
        <v>0</v>
      </c>
      <c r="G21" s="96">
        <f t="shared" si="3"/>
        <v>1.0103067171533597</v>
      </c>
      <c r="H21" s="124">
        <f t="shared" si="2"/>
        <v>24.010306717153359</v>
      </c>
      <c r="I21" s="105"/>
    </row>
    <row r="22" spans="1:9" x14ac:dyDescent="0.2">
      <c r="A22" s="5" t="s">
        <v>164</v>
      </c>
      <c r="B22" s="96">
        <v>26.2032544583234</v>
      </c>
      <c r="C22" s="96">
        <v>7</v>
      </c>
      <c r="D22" s="96">
        <f t="shared" si="1"/>
        <v>33.2032544583234</v>
      </c>
      <c r="E22" s="289">
        <v>26.203254458323396</v>
      </c>
      <c r="F22" s="289">
        <v>16.884224888428921</v>
      </c>
      <c r="G22" s="96">
        <f t="shared" si="3"/>
        <v>43.087479346752318</v>
      </c>
      <c r="H22" s="124">
        <f t="shared" si="2"/>
        <v>76.290733805075718</v>
      </c>
      <c r="I22" s="105"/>
    </row>
    <row r="23" spans="1:9" x14ac:dyDescent="0.2">
      <c r="A23" s="5" t="s">
        <v>165</v>
      </c>
      <c r="B23" s="96">
        <v>10.262096510660939</v>
      </c>
      <c r="C23" s="96">
        <v>7.1310482553304695</v>
      </c>
      <c r="D23" s="96">
        <f t="shared" si="1"/>
        <v>17.393144765991408</v>
      </c>
      <c r="E23" s="289">
        <v>7.2351695791087991</v>
      </c>
      <c r="F23" s="289">
        <v>36.750368258262476</v>
      </c>
      <c r="G23" s="96">
        <f t="shared" si="3"/>
        <v>43.985537837371275</v>
      </c>
      <c r="H23" s="124">
        <f t="shared" si="2"/>
        <v>61.378682603362684</v>
      </c>
      <c r="I23" s="105"/>
    </row>
    <row r="24" spans="1:9" x14ac:dyDescent="0.2">
      <c r="A24" s="5" t="s">
        <v>166</v>
      </c>
      <c r="B24" s="96">
        <v>0</v>
      </c>
      <c r="C24" s="96">
        <v>0</v>
      </c>
      <c r="D24" s="96">
        <f t="shared" si="1"/>
        <v>0</v>
      </c>
      <c r="E24" s="289">
        <v>0</v>
      </c>
      <c r="F24" s="289">
        <v>0</v>
      </c>
      <c r="G24" s="96">
        <f t="shared" si="3"/>
        <v>0</v>
      </c>
      <c r="H24" s="124">
        <f t="shared" si="2"/>
        <v>0</v>
      </c>
      <c r="I24" s="105"/>
    </row>
    <row r="25" spans="1:9" x14ac:dyDescent="0.2">
      <c r="A25" s="5" t="s">
        <v>167</v>
      </c>
      <c r="B25" s="96">
        <v>0</v>
      </c>
      <c r="C25" s="96">
        <v>0</v>
      </c>
      <c r="D25" s="96">
        <f t="shared" si="1"/>
        <v>0</v>
      </c>
      <c r="E25" s="289">
        <v>0</v>
      </c>
      <c r="F25" s="289">
        <v>3.3022526941054</v>
      </c>
      <c r="G25" s="96">
        <f t="shared" si="3"/>
        <v>3.3022526941054</v>
      </c>
      <c r="H25" s="124">
        <f t="shared" si="2"/>
        <v>3.3022526941054</v>
      </c>
      <c r="I25" s="105"/>
    </row>
    <row r="26" spans="1:9" x14ac:dyDescent="0.2">
      <c r="A26" s="5" t="s">
        <v>168</v>
      </c>
      <c r="B26" s="96">
        <v>2.6511017364381999</v>
      </c>
      <c r="C26" s="96">
        <v>65.750561292733025</v>
      </c>
      <c r="D26" s="96">
        <f t="shared" si="1"/>
        <v>68.401663029171232</v>
      </c>
      <c r="E26" s="289">
        <v>17.394449575621096</v>
      </c>
      <c r="F26" s="289">
        <v>87.554859388577711</v>
      </c>
      <c r="G26" s="96">
        <f t="shared" si="3"/>
        <v>104.94930896419881</v>
      </c>
      <c r="H26" s="124">
        <f t="shared" si="2"/>
        <v>173.35097199337002</v>
      </c>
      <c r="I26" s="105"/>
    </row>
    <row r="27" spans="1:9" x14ac:dyDescent="0.2">
      <c r="A27" s="5" t="s">
        <v>169</v>
      </c>
      <c r="B27" s="96">
        <v>0</v>
      </c>
      <c r="C27" s="96">
        <v>6.2383557105213905</v>
      </c>
      <c r="D27" s="96">
        <f t="shared" si="1"/>
        <v>6.2383557105213905</v>
      </c>
      <c r="E27" s="289">
        <v>0</v>
      </c>
      <c r="F27" s="289">
        <v>0</v>
      </c>
      <c r="G27" s="96">
        <f t="shared" si="3"/>
        <v>0</v>
      </c>
      <c r="H27" s="124">
        <f t="shared" si="2"/>
        <v>6.2383557105213905</v>
      </c>
      <c r="I27" s="105"/>
    </row>
    <row r="28" spans="1:9" x14ac:dyDescent="0.2">
      <c r="A28" s="5" t="s">
        <v>170</v>
      </c>
      <c r="B28" s="96">
        <v>0</v>
      </c>
      <c r="C28" s="96">
        <v>15.376355280927701</v>
      </c>
      <c r="D28" s="96">
        <f t="shared" si="1"/>
        <v>15.376355280927701</v>
      </c>
      <c r="E28" s="289">
        <v>0</v>
      </c>
      <c r="F28" s="289">
        <v>34.867702313049399</v>
      </c>
      <c r="G28" s="96">
        <f t="shared" si="3"/>
        <v>34.867702313049399</v>
      </c>
      <c r="H28" s="124">
        <f t="shared" si="2"/>
        <v>50.244057593977104</v>
      </c>
      <c r="I28" s="105"/>
    </row>
    <row r="29" spans="1:9" x14ac:dyDescent="0.2">
      <c r="A29" s="5" t="s">
        <v>171</v>
      </c>
      <c r="B29" s="96">
        <v>0</v>
      </c>
      <c r="C29" s="96">
        <v>396.11121458804598</v>
      </c>
      <c r="D29" s="96">
        <f t="shared" si="1"/>
        <v>396.11121458804598</v>
      </c>
      <c r="E29" s="289">
        <v>0</v>
      </c>
      <c r="F29" s="289">
        <v>0</v>
      </c>
      <c r="G29" s="96">
        <f t="shared" si="3"/>
        <v>0</v>
      </c>
      <c r="H29" s="124">
        <f t="shared" si="2"/>
        <v>396.11121458804598</v>
      </c>
      <c r="I29" s="105"/>
    </row>
    <row r="30" spans="1:9" x14ac:dyDescent="0.2">
      <c r="A30" s="5" t="s">
        <v>172</v>
      </c>
      <c r="B30" s="96">
        <v>11.30717444722138</v>
      </c>
      <c r="C30" s="96">
        <v>2</v>
      </c>
      <c r="D30" s="96">
        <f t="shared" si="1"/>
        <v>13.30717444722138</v>
      </c>
      <c r="E30" s="289">
        <v>2</v>
      </c>
      <c r="F30" s="289">
        <v>0</v>
      </c>
      <c r="G30" s="96">
        <f t="shared" si="3"/>
        <v>2</v>
      </c>
      <c r="H30" s="124">
        <f t="shared" si="2"/>
        <v>15.30717444722138</v>
      </c>
      <c r="I30" s="105"/>
    </row>
    <row r="31" spans="1:9" ht="25.5" x14ac:dyDescent="0.2">
      <c r="A31" s="5" t="s">
        <v>173</v>
      </c>
      <c r="B31" s="96">
        <v>37.570507227955247</v>
      </c>
      <c r="C31" s="96">
        <v>15.890533494409519</v>
      </c>
      <c r="D31" s="96">
        <f t="shared" si="1"/>
        <v>53.461040722364764</v>
      </c>
      <c r="E31" s="289">
        <v>0</v>
      </c>
      <c r="F31" s="289">
        <v>6.13033839140334</v>
      </c>
      <c r="G31" s="96">
        <f t="shared" si="3"/>
        <v>6.13033839140334</v>
      </c>
      <c r="H31" s="124">
        <f t="shared" si="2"/>
        <v>59.591379113768106</v>
      </c>
      <c r="I31" s="105"/>
    </row>
    <row r="32" spans="1:9" x14ac:dyDescent="0.2">
      <c r="A32" s="5" t="s">
        <v>174</v>
      </c>
      <c r="B32" s="96">
        <v>158.3268219656884</v>
      </c>
      <c r="C32" s="96">
        <v>0</v>
      </c>
      <c r="D32" s="96">
        <f t="shared" si="1"/>
        <v>158.3268219656884</v>
      </c>
      <c r="E32" s="289">
        <v>0</v>
      </c>
      <c r="F32" s="289">
        <v>0</v>
      </c>
      <c r="G32" s="96">
        <f t="shared" si="3"/>
        <v>0</v>
      </c>
      <c r="H32" s="124">
        <f t="shared" si="2"/>
        <v>158.3268219656884</v>
      </c>
      <c r="I32" s="105"/>
    </row>
    <row r="33" spans="1:9" x14ac:dyDescent="0.2">
      <c r="A33" s="5" t="s">
        <v>175</v>
      </c>
      <c r="B33" s="96">
        <v>64.997143350586583</v>
      </c>
      <c r="C33" s="96">
        <v>23.07424442226209</v>
      </c>
      <c r="D33" s="96">
        <f t="shared" si="1"/>
        <v>88.071387772848681</v>
      </c>
      <c r="E33" s="289">
        <v>414.61426583471246</v>
      </c>
      <c r="F33" s="289">
        <v>23.058561495314404</v>
      </c>
      <c r="G33" s="96">
        <f t="shared" si="3"/>
        <v>437.67282733002685</v>
      </c>
      <c r="H33" s="124">
        <f t="shared" si="2"/>
        <v>525.7442151028755</v>
      </c>
      <c r="I33" s="105"/>
    </row>
    <row r="34" spans="1:9" x14ac:dyDescent="0.2">
      <c r="A34" s="5" t="s">
        <v>176</v>
      </c>
      <c r="B34" s="96">
        <v>913.63156369577405</v>
      </c>
      <c r="C34" s="96">
        <v>214.9058431454915</v>
      </c>
      <c r="D34" s="96">
        <f t="shared" si="1"/>
        <v>1128.5374068412655</v>
      </c>
      <c r="E34" s="289">
        <v>110.86314811750013</v>
      </c>
      <c r="F34" s="289">
        <v>11.949031328222599</v>
      </c>
      <c r="G34" s="96">
        <f t="shared" si="3"/>
        <v>122.81217944572273</v>
      </c>
      <c r="H34" s="124">
        <f t="shared" si="2"/>
        <v>1251.3495862869881</v>
      </c>
      <c r="I34" s="105"/>
    </row>
    <row r="35" spans="1:9" x14ac:dyDescent="0.2">
      <c r="A35" s="5" t="s">
        <v>177</v>
      </c>
      <c r="B35" s="96">
        <v>0</v>
      </c>
      <c r="C35" s="96">
        <v>19.529779843445219</v>
      </c>
      <c r="D35" s="96">
        <f t="shared" si="1"/>
        <v>19.529779843445219</v>
      </c>
      <c r="E35" s="289">
        <v>0</v>
      </c>
      <c r="F35" s="289">
        <v>0</v>
      </c>
      <c r="G35" s="96">
        <f t="shared" si="3"/>
        <v>0</v>
      </c>
      <c r="H35" s="124">
        <f t="shared" si="2"/>
        <v>19.529779843445219</v>
      </c>
      <c r="I35" s="105"/>
    </row>
    <row r="36" spans="1:9" x14ac:dyDescent="0.2">
      <c r="A36" s="5" t="s">
        <v>178</v>
      </c>
      <c r="B36" s="96">
        <v>0</v>
      </c>
      <c r="C36" s="96">
        <v>0</v>
      </c>
      <c r="D36" s="96">
        <f t="shared" si="1"/>
        <v>0</v>
      </c>
      <c r="E36" s="289">
        <v>63.661880466825686</v>
      </c>
      <c r="F36" s="289">
        <v>0</v>
      </c>
      <c r="G36" s="96">
        <f t="shared" si="3"/>
        <v>63.661880466825686</v>
      </c>
      <c r="H36" s="124">
        <f t="shared" si="2"/>
        <v>63.661880466825686</v>
      </c>
      <c r="I36" s="105"/>
    </row>
    <row r="37" spans="1:9" ht="25.5" x14ac:dyDescent="0.2">
      <c r="A37" s="5" t="s">
        <v>259</v>
      </c>
      <c r="B37" s="96">
        <v>64.026330154856382</v>
      </c>
      <c r="C37" s="96">
        <v>58.258309675776452</v>
      </c>
      <c r="D37" s="96">
        <f t="shared" si="1"/>
        <v>122.28463983063284</v>
      </c>
      <c r="E37" s="289">
        <v>2.7338657075707808</v>
      </c>
      <c r="F37" s="289">
        <v>1.8176328691691497</v>
      </c>
      <c r="G37" s="96">
        <f t="shared" si="3"/>
        <v>4.551498576739931</v>
      </c>
      <c r="H37" s="124">
        <f t="shared" si="2"/>
        <v>126.83613840737277</v>
      </c>
      <c r="I37" s="105"/>
    </row>
    <row r="38" spans="1:9" x14ac:dyDescent="0.2">
      <c r="A38" s="5" t="s">
        <v>179</v>
      </c>
      <c r="B38" s="96">
        <v>124.93118913000802</v>
      </c>
      <c r="C38" s="96">
        <v>156.34110341814755</v>
      </c>
      <c r="D38" s="96">
        <f t="shared" si="1"/>
        <v>281.27229254815558</v>
      </c>
      <c r="E38" s="289">
        <v>58.403602542974681</v>
      </c>
      <c r="F38" s="289">
        <v>64.312490097850969</v>
      </c>
      <c r="G38" s="96">
        <f t="shared" si="3"/>
        <v>122.71609264082565</v>
      </c>
      <c r="H38" s="124">
        <f t="shared" si="2"/>
        <v>403.98838518898123</v>
      </c>
      <c r="I38" s="105"/>
    </row>
    <row r="39" spans="1:9" x14ac:dyDescent="0.2">
      <c r="A39" s="5" t="s">
        <v>92</v>
      </c>
      <c r="B39" s="96">
        <v>128.90515271430075</v>
      </c>
      <c r="C39" s="96">
        <v>59.437611134836722</v>
      </c>
      <c r="D39" s="96">
        <f t="shared" si="1"/>
        <v>188.34276384913747</v>
      </c>
      <c r="E39" s="289">
        <v>84.926235008203548</v>
      </c>
      <c r="F39" s="289">
        <v>0</v>
      </c>
      <c r="G39" s="96">
        <f t="shared" si="3"/>
        <v>84.926235008203548</v>
      </c>
      <c r="H39" s="124">
        <f t="shared" si="2"/>
        <v>273.26899885734099</v>
      </c>
      <c r="I39" s="105"/>
    </row>
    <row r="40" spans="1:9" x14ac:dyDescent="0.2">
      <c r="A40" s="5" t="s">
        <v>180</v>
      </c>
      <c r="B40" s="96">
        <v>73.390969443370864</v>
      </c>
      <c r="C40" s="96">
        <v>41.107017647372572</v>
      </c>
      <c r="D40" s="96">
        <f t="shared" si="1"/>
        <v>114.49798709074344</v>
      </c>
      <c r="E40" s="289">
        <v>37.848491433450903</v>
      </c>
      <c r="F40" s="289">
        <v>4.3884126822554403</v>
      </c>
      <c r="G40" s="96">
        <f t="shared" si="3"/>
        <v>42.236904115706345</v>
      </c>
      <c r="H40" s="124">
        <f t="shared" si="2"/>
        <v>156.73489120644979</v>
      </c>
      <c r="I40" s="105"/>
    </row>
    <row r="41" spans="1:9" x14ac:dyDescent="0.2">
      <c r="A41" s="5" t="s">
        <v>181</v>
      </c>
      <c r="B41" s="96">
        <v>0</v>
      </c>
      <c r="C41" s="96">
        <v>0</v>
      </c>
      <c r="D41" s="96">
        <f t="shared" si="1"/>
        <v>0</v>
      </c>
      <c r="E41" s="289">
        <v>0</v>
      </c>
      <c r="F41" s="289">
        <v>0</v>
      </c>
      <c r="G41" s="96">
        <f t="shared" si="3"/>
        <v>0</v>
      </c>
      <c r="H41" s="124">
        <f t="shared" si="2"/>
        <v>0</v>
      </c>
      <c r="I41" s="105"/>
    </row>
    <row r="42" spans="1:9" x14ac:dyDescent="0.2">
      <c r="A42" s="5" t="s">
        <v>183</v>
      </c>
      <c r="B42" s="96">
        <v>15.919234112942661</v>
      </c>
      <c r="C42" s="96">
        <v>63.676936451770644</v>
      </c>
      <c r="D42" s="96">
        <f t="shared" si="1"/>
        <v>79.596170564713304</v>
      </c>
      <c r="E42" s="289">
        <v>0</v>
      </c>
      <c r="F42" s="289">
        <v>1.0266937017215201</v>
      </c>
      <c r="G42" s="96">
        <f t="shared" si="3"/>
        <v>1.0266937017215201</v>
      </c>
      <c r="H42" s="124">
        <f t="shared" si="2"/>
        <v>80.622864266434831</v>
      </c>
      <c r="I42" s="105"/>
    </row>
    <row r="43" spans="1:9" x14ac:dyDescent="0.2">
      <c r="A43" s="5" t="s">
        <v>184</v>
      </c>
      <c r="B43" s="96">
        <v>29.397097552918655</v>
      </c>
      <c r="C43" s="96">
        <v>16.189573358593957</v>
      </c>
      <c r="D43" s="96">
        <f t="shared" si="1"/>
        <v>45.586670911512613</v>
      </c>
      <c r="E43" s="289">
        <v>29.397097552918655</v>
      </c>
      <c r="F43" s="289">
        <v>0</v>
      </c>
      <c r="G43" s="96">
        <f t="shared" si="3"/>
        <v>29.397097552918655</v>
      </c>
      <c r="H43" s="124">
        <f t="shared" si="2"/>
        <v>74.983768464431265</v>
      </c>
      <c r="I43" s="105"/>
    </row>
    <row r="44" spans="1:9" x14ac:dyDescent="0.2">
      <c r="A44" s="5" t="s">
        <v>185</v>
      </c>
      <c r="B44" s="96">
        <v>0</v>
      </c>
      <c r="C44" s="96">
        <v>0</v>
      </c>
      <c r="D44" s="96">
        <f t="shared" si="1"/>
        <v>0</v>
      </c>
      <c r="E44" s="289">
        <v>1.40510680725625</v>
      </c>
      <c r="F44" s="289">
        <v>0</v>
      </c>
      <c r="G44" s="96">
        <f t="shared" si="3"/>
        <v>1.40510680725625</v>
      </c>
      <c r="H44" s="124">
        <f t="shared" si="2"/>
        <v>1.40510680725625</v>
      </c>
      <c r="I44" s="105"/>
    </row>
    <row r="45" spans="1:9" x14ac:dyDescent="0.2">
      <c r="A45" s="5" t="s">
        <v>186</v>
      </c>
      <c r="B45" s="96">
        <v>32.793937284788079</v>
      </c>
      <c r="C45" s="96">
        <v>18.407674362955181</v>
      </c>
      <c r="D45" s="96">
        <f t="shared" si="1"/>
        <v>51.201611647743263</v>
      </c>
      <c r="E45" s="289">
        <v>10.492802322287101</v>
      </c>
      <c r="F45" s="289">
        <v>16.739599745112052</v>
      </c>
      <c r="G45" s="96">
        <f t="shared" si="3"/>
        <v>27.232402067399153</v>
      </c>
      <c r="H45" s="124">
        <f t="shared" si="2"/>
        <v>78.434013715142413</v>
      </c>
      <c r="I45" s="105"/>
    </row>
    <row r="46" spans="1:9" x14ac:dyDescent="0.2">
      <c r="A46" s="5" t="s">
        <v>187</v>
      </c>
      <c r="B46" s="96">
        <v>0</v>
      </c>
      <c r="C46" s="96">
        <v>0</v>
      </c>
      <c r="D46" s="96">
        <f t="shared" si="1"/>
        <v>0</v>
      </c>
      <c r="E46" s="289">
        <v>51.394969308883113</v>
      </c>
      <c r="F46" s="289">
        <v>248.17994983663374</v>
      </c>
      <c r="G46" s="96">
        <f t="shared" si="3"/>
        <v>299.57491914551684</v>
      </c>
      <c r="H46" s="124">
        <f t="shared" si="2"/>
        <v>299.57491914551684</v>
      </c>
      <c r="I46" s="105"/>
    </row>
    <row r="47" spans="1:9" x14ac:dyDescent="0.2">
      <c r="A47" s="5" t="s">
        <v>188</v>
      </c>
      <c r="B47" s="96">
        <v>12.654549548311836</v>
      </c>
      <c r="C47" s="96">
        <v>138.69993742420547</v>
      </c>
      <c r="D47" s="96">
        <f t="shared" si="1"/>
        <v>151.35448697251732</v>
      </c>
      <c r="E47" s="289">
        <v>1.6596041214833395</v>
      </c>
      <c r="F47" s="289">
        <v>37.862494939713244</v>
      </c>
      <c r="G47" s="96">
        <f t="shared" si="3"/>
        <v>39.522099061196585</v>
      </c>
      <c r="H47" s="124">
        <f t="shared" si="2"/>
        <v>190.87658603371392</v>
      </c>
      <c r="I47" s="105"/>
    </row>
    <row r="48" spans="1:9" ht="13.5" thickBot="1" x14ac:dyDescent="0.25">
      <c r="A48" s="71" t="s">
        <v>189</v>
      </c>
      <c r="B48" s="235">
        <v>153.10321644227218</v>
      </c>
      <c r="C48" s="235">
        <v>153.30187035298738</v>
      </c>
      <c r="D48" s="235">
        <f t="shared" si="1"/>
        <v>306.40508679525954</v>
      </c>
      <c r="E48" s="291">
        <v>60.228982897252628</v>
      </c>
      <c r="F48" s="291">
        <v>60.416418751291936</v>
      </c>
      <c r="G48" s="235">
        <f t="shared" si="3"/>
        <v>120.64540164854456</v>
      </c>
      <c r="H48" s="292">
        <f t="shared" si="2"/>
        <v>427.05048844380411</v>
      </c>
      <c r="I48" s="2"/>
    </row>
    <row r="49" spans="1:9" x14ac:dyDescent="0.2">
      <c r="A49" s="4" t="s">
        <v>236</v>
      </c>
      <c r="B49" s="293"/>
      <c r="C49" s="293"/>
      <c r="D49" s="293"/>
      <c r="E49" s="105"/>
      <c r="F49" s="105"/>
      <c r="G49" s="105"/>
      <c r="H49" s="284"/>
      <c r="I49" s="105"/>
    </row>
    <row r="50" spans="1:9" x14ac:dyDescent="0.2">
      <c r="A50" s="60" t="s">
        <v>257</v>
      </c>
      <c r="B50" s="294"/>
      <c r="C50" s="294"/>
      <c r="D50" s="294"/>
      <c r="E50" s="2"/>
      <c r="F50" s="2"/>
      <c r="G50" s="2"/>
      <c r="H50" s="295"/>
      <c r="I50" s="2"/>
    </row>
  </sheetData>
  <mergeCells count="7">
    <mergeCell ref="B5:D5"/>
    <mergeCell ref="E5:G5"/>
    <mergeCell ref="A1:I1"/>
    <mergeCell ref="A4:H4"/>
    <mergeCell ref="A5:A6"/>
    <mergeCell ref="H5:H6"/>
    <mergeCell ref="A2:H2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68.5703125" style="4" customWidth="1"/>
    <col min="2" max="2" width="25.7109375" style="4" customWidth="1"/>
    <col min="3" max="3" width="24.42578125" style="4" customWidth="1"/>
    <col min="4" max="4" width="24.28515625" style="4" customWidth="1"/>
    <col min="5" max="14" width="25.7109375" style="4" customWidth="1"/>
    <col min="15" max="16384" width="11.42578125" style="4"/>
  </cols>
  <sheetData>
    <row r="1" spans="1:11" x14ac:dyDescent="0.2">
      <c r="A1" s="335" t="s">
        <v>274</v>
      </c>
      <c r="B1" s="335"/>
      <c r="C1" s="335"/>
      <c r="D1" s="335"/>
      <c r="E1" s="335"/>
      <c r="F1" s="335"/>
      <c r="G1" s="335"/>
      <c r="H1" s="336"/>
      <c r="I1" s="336"/>
      <c r="J1" s="336"/>
      <c r="K1" s="336"/>
    </row>
    <row r="2" spans="1:11" x14ac:dyDescent="0.2">
      <c r="A2" s="186" t="s">
        <v>279</v>
      </c>
      <c r="B2" s="188"/>
      <c r="C2" s="188"/>
      <c r="D2" s="188"/>
      <c r="E2" s="188"/>
      <c r="F2" s="188"/>
      <c r="G2" s="189"/>
      <c r="H2" s="190"/>
      <c r="I2" s="190"/>
      <c r="J2" s="190"/>
      <c r="K2" s="190"/>
    </row>
    <row r="3" spans="1:11" x14ac:dyDescent="0.2">
      <c r="A3" s="52"/>
    </row>
    <row r="4" spans="1:11" x14ac:dyDescent="0.2">
      <c r="A4" s="16" t="s">
        <v>280</v>
      </c>
      <c r="B4" s="16"/>
      <c r="C4" s="16"/>
      <c r="D4" s="16"/>
      <c r="E4" s="18"/>
      <c r="F4" s="106"/>
      <c r="G4" s="18"/>
    </row>
    <row r="5" spans="1:11" x14ac:dyDescent="0.2">
      <c r="A5" s="314"/>
      <c r="B5" s="314" t="s">
        <v>27</v>
      </c>
      <c r="C5" s="314" t="s">
        <v>28</v>
      </c>
      <c r="D5" s="314" t="s">
        <v>0</v>
      </c>
      <c r="E5" s="27"/>
      <c r="F5" s="91"/>
      <c r="G5" s="27"/>
    </row>
    <row r="6" spans="1:11" x14ac:dyDescent="0.2">
      <c r="A6" s="314"/>
      <c r="B6" s="314"/>
      <c r="C6" s="314"/>
      <c r="D6" s="314"/>
      <c r="E6" s="27"/>
      <c r="F6" s="91"/>
      <c r="G6" s="27"/>
    </row>
    <row r="7" spans="1:11" x14ac:dyDescent="0.2">
      <c r="A7" s="6" t="s">
        <v>70</v>
      </c>
      <c r="B7" s="88">
        <v>38.129739448784086</v>
      </c>
      <c r="C7" s="88">
        <v>90.980697724539681</v>
      </c>
      <c r="D7" s="88">
        <v>129.11043717332376</v>
      </c>
      <c r="E7" s="107"/>
      <c r="F7" s="89"/>
      <c r="G7" s="107"/>
    </row>
    <row r="8" spans="1:11" x14ac:dyDescent="0.2">
      <c r="A8" s="6" t="s">
        <v>71</v>
      </c>
      <c r="B8" s="88">
        <v>0</v>
      </c>
      <c r="C8" s="88">
        <v>111.89168072397611</v>
      </c>
      <c r="D8" s="88">
        <v>111.89168072397611</v>
      </c>
      <c r="E8" s="107"/>
      <c r="F8" s="89"/>
      <c r="G8" s="107"/>
    </row>
    <row r="9" spans="1:11" x14ac:dyDescent="0.2">
      <c r="A9" s="6" t="s">
        <v>72</v>
      </c>
      <c r="B9" s="88">
        <v>4.3369036328948027</v>
      </c>
      <c r="C9" s="88">
        <v>27.179652528874616</v>
      </c>
      <c r="D9" s="88">
        <v>31.516556161769419</v>
      </c>
      <c r="E9" s="107"/>
      <c r="F9" s="89"/>
      <c r="G9" s="107"/>
    </row>
    <row r="10" spans="1:11" x14ac:dyDescent="0.2">
      <c r="A10" s="6" t="s">
        <v>73</v>
      </c>
      <c r="B10" s="88">
        <v>2.3259892918910592</v>
      </c>
      <c r="C10" s="88">
        <v>199.10526468614745</v>
      </c>
      <c r="D10" s="88">
        <v>201.43125397803851</v>
      </c>
      <c r="E10" s="107"/>
      <c r="F10" s="89"/>
      <c r="G10" s="107"/>
    </row>
    <row r="11" spans="1:11" x14ac:dyDescent="0.2">
      <c r="A11" s="6" t="s">
        <v>227</v>
      </c>
      <c r="B11" s="88">
        <v>3.3255508682191017</v>
      </c>
      <c r="C11" s="88">
        <v>22.51650057248532</v>
      </c>
      <c r="D11" s="88">
        <v>25.842051440704424</v>
      </c>
      <c r="E11" s="107"/>
      <c r="F11" s="89"/>
      <c r="G11" s="107"/>
    </row>
    <row r="12" spans="1:11" x14ac:dyDescent="0.2">
      <c r="A12" s="6" t="s">
        <v>75</v>
      </c>
      <c r="B12" s="88">
        <v>551.92672214491768</v>
      </c>
      <c r="C12" s="88">
        <v>269.86502248995123</v>
      </c>
      <c r="D12" s="88">
        <v>821.79174463486891</v>
      </c>
      <c r="E12" s="107"/>
      <c r="F12" s="89"/>
      <c r="G12" s="107"/>
    </row>
    <row r="13" spans="1:11" x14ac:dyDescent="0.2">
      <c r="A13" s="6" t="s">
        <v>228</v>
      </c>
      <c r="B13" s="88">
        <v>55.80710955986553</v>
      </c>
      <c r="C13" s="88">
        <v>96.881832906291521</v>
      </c>
      <c r="D13" s="88">
        <v>152.68894246615704</v>
      </c>
      <c r="E13" s="107"/>
      <c r="F13" s="89"/>
      <c r="G13" s="107"/>
    </row>
    <row r="14" spans="1:11" x14ac:dyDescent="0.2">
      <c r="A14" s="6" t="s">
        <v>77</v>
      </c>
      <c r="B14" s="88">
        <v>55.068878077531053</v>
      </c>
      <c r="C14" s="88">
        <v>99.371792637641022</v>
      </c>
      <c r="D14" s="88">
        <v>154.44067071517208</v>
      </c>
      <c r="E14" s="107"/>
      <c r="F14" s="89"/>
      <c r="G14" s="107"/>
    </row>
    <row r="15" spans="1:11" x14ac:dyDescent="0.2">
      <c r="A15" s="6" t="s">
        <v>78</v>
      </c>
      <c r="B15" s="88">
        <v>0</v>
      </c>
      <c r="C15" s="88">
        <v>28.878267632553829</v>
      </c>
      <c r="D15" s="88">
        <v>28.878267632553829</v>
      </c>
      <c r="E15" s="107"/>
      <c r="F15" s="89"/>
      <c r="G15" s="107"/>
    </row>
    <row r="16" spans="1:11" x14ac:dyDescent="0.2">
      <c r="A16" s="6" t="s">
        <v>79</v>
      </c>
      <c r="B16" s="88">
        <v>73.060591662765603</v>
      </c>
      <c r="C16" s="88">
        <v>99.48448534083127</v>
      </c>
      <c r="D16" s="88">
        <v>172.54507700359687</v>
      </c>
      <c r="E16" s="107"/>
      <c r="F16" s="89"/>
      <c r="G16" s="107"/>
    </row>
    <row r="17" spans="1:15" x14ac:dyDescent="0.2">
      <c r="A17" s="6" t="s">
        <v>80</v>
      </c>
      <c r="B17" s="88">
        <v>68.047215728633077</v>
      </c>
      <c r="C17" s="88">
        <v>77.400543326708231</v>
      </c>
      <c r="D17" s="88">
        <v>145.44775905534129</v>
      </c>
      <c r="E17" s="107"/>
      <c r="F17" s="89"/>
      <c r="G17" s="107"/>
    </row>
    <row r="18" spans="1:15" x14ac:dyDescent="0.2">
      <c r="A18" s="6" t="s">
        <v>81</v>
      </c>
      <c r="B18" s="88">
        <v>1.3255508682191</v>
      </c>
      <c r="C18" s="88">
        <v>15.230849467742775</v>
      </c>
      <c r="D18" s="88">
        <v>16.556400335961875</v>
      </c>
      <c r="E18" s="107"/>
      <c r="F18" s="89"/>
      <c r="G18" s="107"/>
    </row>
    <row r="19" spans="1:15" x14ac:dyDescent="0.2">
      <c r="A19" s="6" t="s">
        <v>82</v>
      </c>
      <c r="B19" s="88">
        <v>0</v>
      </c>
      <c r="C19" s="88">
        <v>36.758111974566596</v>
      </c>
      <c r="D19" s="88">
        <v>36.758111974566596</v>
      </c>
      <c r="E19" s="107"/>
      <c r="F19" s="89"/>
      <c r="G19" s="107"/>
    </row>
    <row r="20" spans="1:15" ht="13.5" thickBot="1" x14ac:dyDescent="0.25">
      <c r="A20" s="100" t="s">
        <v>0</v>
      </c>
      <c r="B20" s="101">
        <v>853.35425128372117</v>
      </c>
      <c r="C20" s="101">
        <v>1175.5447020123095</v>
      </c>
      <c r="D20" s="101">
        <v>2028.8989532960306</v>
      </c>
      <c r="E20" s="108"/>
      <c r="F20" s="109"/>
      <c r="G20" s="109"/>
    </row>
    <row r="23" spans="1:15" x14ac:dyDescent="0.2">
      <c r="A23" s="16" t="s">
        <v>280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337"/>
      <c r="N23" s="337"/>
      <c r="O23" s="337"/>
    </row>
    <row r="24" spans="1:15" x14ac:dyDescent="0.2">
      <c r="A24" s="314"/>
      <c r="B24" s="314" t="s">
        <v>229</v>
      </c>
      <c r="C24" s="314" t="s">
        <v>71</v>
      </c>
      <c r="D24" s="314" t="s">
        <v>72</v>
      </c>
      <c r="E24" s="314" t="s">
        <v>73</v>
      </c>
      <c r="F24" s="314" t="s">
        <v>227</v>
      </c>
      <c r="G24" s="314" t="s">
        <v>75</v>
      </c>
      <c r="H24" s="314" t="s">
        <v>228</v>
      </c>
      <c r="I24" s="314" t="s">
        <v>83</v>
      </c>
      <c r="J24" s="314" t="s">
        <v>78</v>
      </c>
      <c r="K24" s="314" t="s">
        <v>79</v>
      </c>
      <c r="L24" s="314" t="s">
        <v>80</v>
      </c>
      <c r="M24" s="314" t="s">
        <v>81</v>
      </c>
      <c r="N24" s="314" t="s">
        <v>82</v>
      </c>
      <c r="O24" s="314" t="s">
        <v>0</v>
      </c>
    </row>
    <row r="25" spans="1:15" ht="27" customHeight="1" thickBot="1" x14ac:dyDescent="0.25">
      <c r="A25" s="314"/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</row>
    <row r="26" spans="1:15" x14ac:dyDescent="0.2">
      <c r="A26" s="232" t="s">
        <v>26</v>
      </c>
      <c r="B26" s="279">
        <v>129.11043717332376</v>
      </c>
      <c r="C26" s="279">
        <v>111.89168072397611</v>
      </c>
      <c r="D26" s="279">
        <v>31.516556161769419</v>
      </c>
      <c r="E26" s="279">
        <v>201.43125397803851</v>
      </c>
      <c r="F26" s="279">
        <v>25.842051440704424</v>
      </c>
      <c r="G26" s="279">
        <v>821.79174463486891</v>
      </c>
      <c r="H26" s="279">
        <v>152.68894246615704</v>
      </c>
      <c r="I26" s="279">
        <v>154.44067071517208</v>
      </c>
      <c r="J26" s="279">
        <v>28.878267632553829</v>
      </c>
      <c r="K26" s="279">
        <v>172.54507700359687</v>
      </c>
      <c r="L26" s="279">
        <v>145.44775905534129</v>
      </c>
      <c r="M26" s="279">
        <v>16.556400335961875</v>
      </c>
      <c r="N26" s="279">
        <v>36.758111974566596</v>
      </c>
      <c r="O26" s="279">
        <v>2028.8989532960306</v>
      </c>
    </row>
    <row r="27" spans="1:15" x14ac:dyDescent="0.2">
      <c r="A27" s="9" t="s">
        <v>258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</row>
    <row r="28" spans="1:15" x14ac:dyDescent="0.2">
      <c r="A28" s="212" t="s">
        <v>29</v>
      </c>
      <c r="B28" s="96">
        <v>62.649244764460548</v>
      </c>
      <c r="C28" s="96">
        <v>0</v>
      </c>
      <c r="D28" s="96">
        <v>18.228343197935999</v>
      </c>
      <c r="E28" s="96">
        <v>164.05096046608793</v>
      </c>
      <c r="F28" s="96">
        <v>12.619033539308594</v>
      </c>
      <c r="G28" s="96">
        <v>80.710715910230178</v>
      </c>
      <c r="H28" s="96">
        <v>79.911461790267168</v>
      </c>
      <c r="I28" s="96">
        <v>39.149775579053291</v>
      </c>
      <c r="J28" s="96">
        <v>0</v>
      </c>
      <c r="K28" s="96">
        <v>51.960208943109095</v>
      </c>
      <c r="L28" s="96">
        <v>0</v>
      </c>
      <c r="M28" s="96">
        <v>0</v>
      </c>
      <c r="N28" s="96">
        <v>19.672686573580652</v>
      </c>
      <c r="O28" s="96">
        <f>SUM(B28:N28)</f>
        <v>528.95243076403347</v>
      </c>
    </row>
    <row r="29" spans="1:15" x14ac:dyDescent="0.2">
      <c r="A29" s="212" t="s">
        <v>11</v>
      </c>
      <c r="B29" s="96">
        <v>18.009383160051087</v>
      </c>
      <c r="C29" s="96">
        <v>1.4712491216086518</v>
      </c>
      <c r="D29" s="96">
        <v>5.951309330938618</v>
      </c>
      <c r="E29" s="96">
        <v>0</v>
      </c>
      <c r="F29" s="96">
        <v>7.897467033176726</v>
      </c>
      <c r="G29" s="96">
        <v>408.27393044523717</v>
      </c>
      <c r="H29" s="96">
        <v>30.067456989163553</v>
      </c>
      <c r="I29" s="96">
        <v>74.096384970413496</v>
      </c>
      <c r="J29" s="96">
        <v>11.397971924333303</v>
      </c>
      <c r="K29" s="96">
        <v>108.93340748316754</v>
      </c>
      <c r="L29" s="96">
        <v>54.196323696097934</v>
      </c>
      <c r="M29" s="96">
        <v>4.3767015343124207</v>
      </c>
      <c r="N29" s="96">
        <v>0</v>
      </c>
      <c r="O29" s="96">
        <f>SUM(B29:N29)</f>
        <v>724.6715856885005</v>
      </c>
    </row>
    <row r="30" spans="1:15" x14ac:dyDescent="0.2">
      <c r="A30" s="212" t="s">
        <v>30</v>
      </c>
      <c r="B30" s="96">
        <v>48.451809248812133</v>
      </c>
      <c r="C30" s="96">
        <v>110.42043160236746</v>
      </c>
      <c r="D30" s="96">
        <v>7.3369036328948027</v>
      </c>
      <c r="E30" s="96">
        <v>37.380293511950569</v>
      </c>
      <c r="F30" s="96">
        <v>5.3255508682191017</v>
      </c>
      <c r="G30" s="96">
        <v>332.8070982794016</v>
      </c>
      <c r="H30" s="96">
        <v>42.710023686726331</v>
      </c>
      <c r="I30" s="96">
        <v>41.194510165705289</v>
      </c>
      <c r="J30" s="96">
        <v>17.480295708220524</v>
      </c>
      <c r="K30" s="96">
        <v>11.651460577320231</v>
      </c>
      <c r="L30" s="96">
        <v>91.251435359243374</v>
      </c>
      <c r="M30" s="96">
        <v>12.179698801649455</v>
      </c>
      <c r="N30" s="96">
        <v>17.085425400985947</v>
      </c>
      <c r="O30" s="96">
        <f>SUM(B30:N30)</f>
        <v>775.2749368434969</v>
      </c>
    </row>
    <row r="31" spans="1:15" x14ac:dyDescent="0.2">
      <c r="A31" s="9" t="s">
        <v>190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</row>
    <row r="32" spans="1:15" x14ac:dyDescent="0.2">
      <c r="A32" s="5" t="s">
        <v>191</v>
      </c>
      <c r="B32" s="96">
        <v>93.778527170283027</v>
      </c>
      <c r="C32" s="96">
        <v>4.4247015932456302</v>
      </c>
      <c r="D32" s="96">
        <v>31.516556161769369</v>
      </c>
      <c r="E32" s="96">
        <v>201.43125397803854</v>
      </c>
      <c r="F32" s="96">
        <v>16.619033539308578</v>
      </c>
      <c r="G32" s="96">
        <v>602.24374060046853</v>
      </c>
      <c r="H32" s="96">
        <v>151.36339159793778</v>
      </c>
      <c r="I32" s="96">
        <v>141.79490218430823</v>
      </c>
      <c r="J32" s="96">
        <v>22.452049720985691</v>
      </c>
      <c r="K32" s="96">
        <v>133.65356277130317</v>
      </c>
      <c r="L32" s="96">
        <v>111.11298739199798</v>
      </c>
      <c r="M32" s="96">
        <v>15.230849467742763</v>
      </c>
      <c r="N32" s="96">
        <v>34.322387158826096</v>
      </c>
      <c r="O32" s="96">
        <f>SUM(B32:N32)</f>
        <v>1559.9439433362154</v>
      </c>
    </row>
    <row r="33" spans="1:15" x14ac:dyDescent="0.2">
      <c r="A33" s="5" t="s">
        <v>192</v>
      </c>
      <c r="B33" s="96">
        <v>35.331910003040612</v>
      </c>
      <c r="C33" s="96">
        <v>107.46697913073048</v>
      </c>
      <c r="D33" s="96">
        <v>0</v>
      </c>
      <c r="E33" s="96">
        <v>0</v>
      </c>
      <c r="F33" s="96">
        <v>9.2230179013958242</v>
      </c>
      <c r="G33" s="96">
        <v>219.54800403439936</v>
      </c>
      <c r="H33" s="96">
        <v>1.3255508682191002</v>
      </c>
      <c r="I33" s="96">
        <v>12.645768530863641</v>
      </c>
      <c r="J33" s="96">
        <v>6.4262179115680729</v>
      </c>
      <c r="K33" s="96">
        <v>38.891514232293673</v>
      </c>
      <c r="L33" s="96">
        <v>34.334771663343261</v>
      </c>
      <c r="M33" s="96">
        <v>1.3255508682191002</v>
      </c>
      <c r="N33" s="96">
        <v>2.4357248157404614</v>
      </c>
      <c r="O33" s="96">
        <f>SUM(B33:N33)</f>
        <v>468.95500995981359</v>
      </c>
    </row>
    <row r="34" spans="1:15" x14ac:dyDescent="0.2">
      <c r="A34" s="9" t="s">
        <v>193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</row>
    <row r="35" spans="1:15" x14ac:dyDescent="0.2">
      <c r="A35" s="5" t="s">
        <v>194</v>
      </c>
      <c r="B35" s="96">
        <v>47.258394993501298</v>
      </c>
      <c r="C35" s="96">
        <v>108.99573000912179</v>
      </c>
      <c r="D35" s="96">
        <v>4.3369036328948001</v>
      </c>
      <c r="E35" s="96">
        <v>0</v>
      </c>
      <c r="F35" s="96">
        <v>2</v>
      </c>
      <c r="G35" s="96">
        <v>75.496059141644096</v>
      </c>
      <c r="H35" s="96">
        <v>40.032132696053196</v>
      </c>
      <c r="I35" s="96">
        <v>2.9999999999999996</v>
      </c>
      <c r="J35" s="96">
        <v>17.480295708220503</v>
      </c>
      <c r="K35" s="96">
        <v>3.9999999999999996</v>
      </c>
      <c r="L35" s="96">
        <v>38.496766437137246</v>
      </c>
      <c r="M35" s="96">
        <v>0</v>
      </c>
      <c r="N35" s="96">
        <v>0</v>
      </c>
      <c r="O35" s="96">
        <f t="shared" ref="O35:O67" si="0">SUM(B35:N35)</f>
        <v>341.0962826185729</v>
      </c>
    </row>
    <row r="36" spans="1:15" x14ac:dyDescent="0.2">
      <c r="A36" s="5" t="s">
        <v>195</v>
      </c>
      <c r="B36" s="96">
        <v>0</v>
      </c>
      <c r="C36" s="96">
        <v>0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1.01030671715336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f t="shared" si="0"/>
        <v>1.01030671715336</v>
      </c>
    </row>
    <row r="37" spans="1:15" x14ac:dyDescent="0.2">
      <c r="A37" s="5" t="s">
        <v>196</v>
      </c>
      <c r="B37" s="96">
        <v>81.852042179822419</v>
      </c>
      <c r="C37" s="96">
        <v>2.8959507148542807</v>
      </c>
      <c r="D37" s="96">
        <v>27.17965252887458</v>
      </c>
      <c r="E37" s="96">
        <v>201.43125397803831</v>
      </c>
      <c r="F37" s="96">
        <v>23.842051440704431</v>
      </c>
      <c r="G37" s="96">
        <v>746.29568549322369</v>
      </c>
      <c r="H37" s="96">
        <v>112.65680977010371</v>
      </c>
      <c r="I37" s="96">
        <v>150.43036399801863</v>
      </c>
      <c r="J37" s="96">
        <v>11.397971924333289</v>
      </c>
      <c r="K37" s="96">
        <v>168.54507700359673</v>
      </c>
      <c r="L37" s="96">
        <v>106.950992618204</v>
      </c>
      <c r="M37" s="96">
        <v>16.556400335961872</v>
      </c>
      <c r="N37" s="96">
        <v>36.758111974566575</v>
      </c>
      <c r="O37" s="96">
        <f t="shared" si="0"/>
        <v>1686.7923639603027</v>
      </c>
    </row>
    <row r="38" spans="1:15" x14ac:dyDescent="0.2">
      <c r="A38" s="9" t="s">
        <v>31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</row>
    <row r="39" spans="1:15" x14ac:dyDescent="0.2">
      <c r="A39" s="5" t="s">
        <v>162</v>
      </c>
      <c r="B39" s="96">
        <v>0</v>
      </c>
      <c r="C39" s="96">
        <v>0</v>
      </c>
      <c r="D39" s="96">
        <v>0</v>
      </c>
      <c r="E39" s="96">
        <v>0</v>
      </c>
      <c r="F39" s="96">
        <v>0</v>
      </c>
      <c r="G39" s="96">
        <v>70</v>
      </c>
      <c r="H39" s="96">
        <v>0</v>
      </c>
      <c r="I39" s="96">
        <v>0</v>
      </c>
      <c r="J39" s="96">
        <v>0</v>
      </c>
      <c r="K39" s="96">
        <v>0</v>
      </c>
      <c r="L39" s="96">
        <v>30</v>
      </c>
      <c r="M39" s="96">
        <v>0</v>
      </c>
      <c r="N39" s="96">
        <v>0</v>
      </c>
      <c r="O39" s="96">
        <f t="shared" si="0"/>
        <v>100</v>
      </c>
    </row>
    <row r="40" spans="1:15" x14ac:dyDescent="0.2">
      <c r="A40" s="5" t="s">
        <v>163</v>
      </c>
      <c r="B40" s="96">
        <v>0</v>
      </c>
      <c r="C40" s="96">
        <v>2.9999999999999996</v>
      </c>
      <c r="D40" s="96">
        <v>0</v>
      </c>
      <c r="E40" s="96">
        <v>0</v>
      </c>
      <c r="F40" s="96">
        <v>1.9999999999999998</v>
      </c>
      <c r="G40" s="96">
        <v>1.9999999999999998</v>
      </c>
      <c r="H40" s="96">
        <v>0.99999999999999989</v>
      </c>
      <c r="I40" s="96">
        <v>4.0103067171533588</v>
      </c>
      <c r="J40" s="96">
        <v>0</v>
      </c>
      <c r="K40" s="96">
        <v>3.9999999999999996</v>
      </c>
      <c r="L40" s="96">
        <v>0</v>
      </c>
      <c r="M40" s="96">
        <v>0</v>
      </c>
      <c r="N40" s="96">
        <v>0</v>
      </c>
      <c r="O40" s="96">
        <f t="shared" si="0"/>
        <v>16.010306717153359</v>
      </c>
    </row>
    <row r="41" spans="1:15" ht="25.5" x14ac:dyDescent="0.2">
      <c r="A41" s="5" t="s">
        <v>164</v>
      </c>
      <c r="B41" s="96">
        <v>26.2032544583234</v>
      </c>
      <c r="C41" s="96">
        <v>0</v>
      </c>
      <c r="D41" s="96">
        <v>0</v>
      </c>
      <c r="E41" s="96">
        <v>0</v>
      </c>
      <c r="F41" s="96">
        <v>1</v>
      </c>
      <c r="G41" s="96">
        <v>0</v>
      </c>
      <c r="H41" s="96">
        <v>26.2032544583234</v>
      </c>
      <c r="I41" s="96">
        <v>8.4421124442144588</v>
      </c>
      <c r="J41" s="96">
        <v>0</v>
      </c>
      <c r="K41" s="96">
        <v>0</v>
      </c>
      <c r="L41" s="96">
        <v>0</v>
      </c>
      <c r="M41" s="96">
        <v>0</v>
      </c>
      <c r="N41" s="96">
        <v>0</v>
      </c>
      <c r="O41" s="96">
        <f t="shared" si="0"/>
        <v>61.848621360861259</v>
      </c>
    </row>
    <row r="42" spans="1:15" x14ac:dyDescent="0.2">
      <c r="A42" s="5" t="s">
        <v>165</v>
      </c>
      <c r="B42" s="96">
        <v>0</v>
      </c>
      <c r="C42" s="96">
        <v>0</v>
      </c>
      <c r="D42" s="96">
        <v>0</v>
      </c>
      <c r="E42" s="96">
        <v>1</v>
      </c>
      <c r="F42" s="96">
        <v>1</v>
      </c>
      <c r="G42" s="96">
        <v>9.1310482553304713</v>
      </c>
      <c r="H42" s="96">
        <v>0</v>
      </c>
      <c r="I42" s="96">
        <v>27.592176703588301</v>
      </c>
      <c r="J42" s="96">
        <v>0</v>
      </c>
      <c r="K42" s="96">
        <v>0</v>
      </c>
      <c r="L42" s="96">
        <v>2</v>
      </c>
      <c r="M42" s="96">
        <v>2</v>
      </c>
      <c r="N42" s="96">
        <v>0</v>
      </c>
      <c r="O42" s="96">
        <f t="shared" si="0"/>
        <v>42.72322495891877</v>
      </c>
    </row>
    <row r="43" spans="1:15" x14ac:dyDescent="0.2">
      <c r="A43" s="5" t="s">
        <v>166</v>
      </c>
      <c r="B43" s="96">
        <v>0</v>
      </c>
      <c r="C43" s="96">
        <v>0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0</v>
      </c>
      <c r="O43" s="96">
        <f t="shared" si="0"/>
        <v>0</v>
      </c>
    </row>
    <row r="44" spans="1:15" x14ac:dyDescent="0.2">
      <c r="A44" s="5" t="s">
        <v>167</v>
      </c>
      <c r="B44" s="96">
        <v>0</v>
      </c>
      <c r="C44" s="96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f t="shared" si="0"/>
        <v>0</v>
      </c>
    </row>
    <row r="45" spans="1:15" x14ac:dyDescent="0.2">
      <c r="A45" s="5" t="s">
        <v>168</v>
      </c>
      <c r="B45" s="96">
        <v>0</v>
      </c>
      <c r="C45" s="96">
        <v>0</v>
      </c>
      <c r="D45" s="96">
        <v>0</v>
      </c>
      <c r="E45" s="96">
        <v>0</v>
      </c>
      <c r="F45" s="96">
        <v>1.3255508682190997</v>
      </c>
      <c r="G45" s="96">
        <v>8.0352257353825998</v>
      </c>
      <c r="H45" s="96">
        <v>2.6778909906731294</v>
      </c>
      <c r="I45" s="96">
        <v>11.183159091163315</v>
      </c>
      <c r="J45" s="96">
        <v>0</v>
      </c>
      <c r="K45" s="96">
        <v>3.0937342608746006</v>
      </c>
      <c r="L45" s="96">
        <v>29.194815705920206</v>
      </c>
      <c r="M45" s="96">
        <v>5.7022524025315189</v>
      </c>
      <c r="N45" s="96">
        <v>17.236961757840202</v>
      </c>
      <c r="O45" s="96">
        <f t="shared" si="0"/>
        <v>78.449590812604669</v>
      </c>
    </row>
    <row r="46" spans="1:15" x14ac:dyDescent="0.2">
      <c r="A46" s="5" t="s">
        <v>169</v>
      </c>
      <c r="B46" s="96">
        <v>0</v>
      </c>
      <c r="C46" s="96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f t="shared" si="0"/>
        <v>0</v>
      </c>
    </row>
    <row r="47" spans="1:15" x14ac:dyDescent="0.2">
      <c r="A47" s="5" t="s">
        <v>170</v>
      </c>
      <c r="B47" s="96">
        <v>0</v>
      </c>
      <c r="C47" s="96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4.1508631405014009</v>
      </c>
      <c r="L47" s="96">
        <v>0</v>
      </c>
      <c r="M47" s="96">
        <v>0</v>
      </c>
      <c r="N47" s="96">
        <v>0</v>
      </c>
      <c r="O47" s="96">
        <f t="shared" si="0"/>
        <v>4.1508631405014009</v>
      </c>
    </row>
    <row r="48" spans="1:15" x14ac:dyDescent="0.2">
      <c r="A48" s="5" t="s">
        <v>171</v>
      </c>
      <c r="B48" s="96">
        <v>0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>
        <v>39.611121458804597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96">
        <f t="shared" si="0"/>
        <v>39.611121458804597</v>
      </c>
    </row>
    <row r="49" spans="1:15" x14ac:dyDescent="0.2">
      <c r="A49" s="5" t="s">
        <v>172</v>
      </c>
      <c r="B49" s="96">
        <v>0</v>
      </c>
      <c r="C49" s="96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2.4357248157404596</v>
      </c>
      <c r="O49" s="96">
        <f t="shared" si="0"/>
        <v>2.4357248157404596</v>
      </c>
    </row>
    <row r="50" spans="1:15" ht="25.5" x14ac:dyDescent="0.2">
      <c r="A50" s="5" t="s">
        <v>173</v>
      </c>
      <c r="B50" s="96">
        <v>0</v>
      </c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2.6201706121903605</v>
      </c>
      <c r="J50" s="96">
        <v>0</v>
      </c>
      <c r="K50" s="96">
        <v>0</v>
      </c>
      <c r="L50" s="96">
        <v>3.6418936774242505</v>
      </c>
      <c r="M50" s="96">
        <v>0</v>
      </c>
      <c r="N50" s="96">
        <v>2.6201706121903605</v>
      </c>
      <c r="O50" s="96">
        <f t="shared" si="0"/>
        <v>8.8822349018049707</v>
      </c>
    </row>
    <row r="51" spans="1:15" x14ac:dyDescent="0.2">
      <c r="A51" s="5" t="s">
        <v>174</v>
      </c>
      <c r="B51" s="96">
        <v>0</v>
      </c>
      <c r="C51" s="96">
        <v>0</v>
      </c>
      <c r="D51" s="96">
        <v>0</v>
      </c>
      <c r="E51" s="96">
        <v>0</v>
      </c>
      <c r="F51" s="96">
        <v>0</v>
      </c>
      <c r="G51" s="96">
        <v>1.9999999999999998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f t="shared" si="0"/>
        <v>1.9999999999999998</v>
      </c>
    </row>
    <row r="52" spans="1:15" x14ac:dyDescent="0.2">
      <c r="A52" s="5" t="s">
        <v>175</v>
      </c>
      <c r="B52" s="96">
        <v>0</v>
      </c>
      <c r="C52" s="96">
        <v>0</v>
      </c>
      <c r="D52" s="96">
        <v>0</v>
      </c>
      <c r="E52" s="96">
        <v>0</v>
      </c>
      <c r="F52" s="96">
        <v>0</v>
      </c>
      <c r="G52" s="96">
        <v>3.582806586700189</v>
      </c>
      <c r="H52" s="96">
        <v>0</v>
      </c>
      <c r="I52" s="96">
        <v>25.469549137142462</v>
      </c>
      <c r="J52" s="96">
        <v>0</v>
      </c>
      <c r="K52" s="96">
        <v>0</v>
      </c>
      <c r="L52" s="96">
        <v>1</v>
      </c>
      <c r="M52" s="96">
        <v>0</v>
      </c>
      <c r="N52" s="96">
        <v>0</v>
      </c>
      <c r="O52" s="96">
        <f t="shared" si="0"/>
        <v>30.052355723842652</v>
      </c>
    </row>
    <row r="53" spans="1:15" x14ac:dyDescent="0.2">
      <c r="A53" s="5" t="s">
        <v>176</v>
      </c>
      <c r="B53" s="96">
        <v>0</v>
      </c>
      <c r="C53" s="96">
        <v>0</v>
      </c>
      <c r="D53" s="96">
        <v>0</v>
      </c>
      <c r="E53" s="96">
        <v>0</v>
      </c>
      <c r="F53" s="96">
        <v>0</v>
      </c>
      <c r="G53" s="96">
        <v>599.0523347874979</v>
      </c>
      <c r="H53" s="96">
        <v>0</v>
      </c>
      <c r="I53" s="96">
        <v>9.9156606395855391</v>
      </c>
      <c r="J53" s="96">
        <v>0</v>
      </c>
      <c r="K53" s="96">
        <v>19.977749184531856</v>
      </c>
      <c r="L53" s="96">
        <v>10.8690052674771</v>
      </c>
      <c r="M53" s="96">
        <v>0</v>
      </c>
      <c r="N53" s="96">
        <v>0</v>
      </c>
      <c r="O53" s="96">
        <f t="shared" si="0"/>
        <v>639.81474987909235</v>
      </c>
    </row>
    <row r="54" spans="1:15" x14ac:dyDescent="0.2">
      <c r="A54" s="5" t="s">
        <v>177</v>
      </c>
      <c r="B54" s="96">
        <v>0</v>
      </c>
      <c r="C54" s="96">
        <v>0</v>
      </c>
      <c r="D54" s="96">
        <v>0</v>
      </c>
      <c r="E54" s="96">
        <v>0</v>
      </c>
      <c r="F54" s="96">
        <v>0</v>
      </c>
      <c r="G54" s="96">
        <v>3.8556037883103897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f t="shared" si="0"/>
        <v>3.8556037883103897</v>
      </c>
    </row>
    <row r="55" spans="1:15" x14ac:dyDescent="0.2">
      <c r="A55" s="5" t="s">
        <v>178</v>
      </c>
      <c r="B55" s="96">
        <v>0</v>
      </c>
      <c r="C55" s="96">
        <v>0</v>
      </c>
      <c r="D55" s="96"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4.7230305725566009</v>
      </c>
      <c r="M55" s="96">
        <v>4.7230305725566009</v>
      </c>
      <c r="N55" s="96">
        <v>0</v>
      </c>
      <c r="O55" s="96">
        <f t="shared" si="0"/>
        <v>9.4460611451132017</v>
      </c>
    </row>
    <row r="56" spans="1:15" ht="25.5" x14ac:dyDescent="0.2">
      <c r="A56" s="5" t="s">
        <v>259</v>
      </c>
      <c r="B56" s="96">
        <v>0</v>
      </c>
      <c r="C56" s="96">
        <v>1.4712491216086501</v>
      </c>
      <c r="D56" s="96">
        <v>0</v>
      </c>
      <c r="E56" s="96">
        <v>0</v>
      </c>
      <c r="F56" s="96">
        <v>1.4712491216086501</v>
      </c>
      <c r="G56" s="96">
        <v>52.988889510621746</v>
      </c>
      <c r="H56" s="96">
        <v>0</v>
      </c>
      <c r="I56" s="96">
        <v>0</v>
      </c>
      <c r="J56" s="96">
        <v>0</v>
      </c>
      <c r="K56" s="96">
        <v>1.8176328691691497</v>
      </c>
      <c r="L56" s="96">
        <v>29.350647701025633</v>
      </c>
      <c r="M56" s="96">
        <v>0</v>
      </c>
      <c r="N56" s="96">
        <v>0</v>
      </c>
      <c r="O56" s="96">
        <f t="shared" si="0"/>
        <v>87.099668324033829</v>
      </c>
    </row>
    <row r="57" spans="1:15" x14ac:dyDescent="0.2">
      <c r="A57" s="5" t="s">
        <v>179</v>
      </c>
      <c r="B57" s="96">
        <v>29.93586815051178</v>
      </c>
      <c r="C57" s="96">
        <v>0</v>
      </c>
      <c r="D57" s="96">
        <v>10.28821296383342</v>
      </c>
      <c r="E57" s="96">
        <v>0</v>
      </c>
      <c r="F57" s="96">
        <v>0</v>
      </c>
      <c r="G57" s="96">
        <v>0</v>
      </c>
      <c r="H57" s="96">
        <v>83.196675558355949</v>
      </c>
      <c r="I57" s="96">
        <v>51.126062868931825</v>
      </c>
      <c r="J57" s="96">
        <v>0</v>
      </c>
      <c r="K57" s="96">
        <v>0</v>
      </c>
      <c r="L57" s="96">
        <v>11.85418673990814</v>
      </c>
      <c r="M57" s="96">
        <v>0</v>
      </c>
      <c r="N57" s="96">
        <v>0</v>
      </c>
      <c r="O57" s="96">
        <f t="shared" si="0"/>
        <v>186.4010062815411</v>
      </c>
    </row>
    <row r="58" spans="1:15" x14ac:dyDescent="0.2">
      <c r="A58" s="5" t="s">
        <v>92</v>
      </c>
      <c r="B58" s="96">
        <v>35.331910003040598</v>
      </c>
      <c r="C58" s="96">
        <v>105.9957300091218</v>
      </c>
      <c r="D58" s="96">
        <v>0</v>
      </c>
      <c r="E58" s="96">
        <v>0</v>
      </c>
      <c r="F58" s="96">
        <v>0</v>
      </c>
      <c r="G58" s="96">
        <v>3.4960591416440998</v>
      </c>
      <c r="H58" s="96">
        <v>0</v>
      </c>
      <c r="I58" s="96">
        <v>0</v>
      </c>
      <c r="J58" s="96">
        <v>17.480295708220499</v>
      </c>
      <c r="K58" s="96">
        <v>66.77481817052805</v>
      </c>
      <c r="L58" s="96">
        <v>5.2440887124661497</v>
      </c>
      <c r="M58" s="96">
        <v>0</v>
      </c>
      <c r="N58" s="96">
        <v>0</v>
      </c>
      <c r="O58" s="96">
        <f t="shared" si="0"/>
        <v>234.3229017450212</v>
      </c>
    </row>
    <row r="59" spans="1:15" x14ac:dyDescent="0.2">
      <c r="A59" s="5" t="s">
        <v>180</v>
      </c>
      <c r="B59" s="96">
        <v>0</v>
      </c>
      <c r="C59" s="96">
        <v>0</v>
      </c>
      <c r="D59" s="96">
        <v>0</v>
      </c>
      <c r="E59" s="96">
        <v>0</v>
      </c>
      <c r="F59" s="96">
        <v>12.6190335393086</v>
      </c>
      <c r="G59" s="96">
        <v>4.3515864761760605</v>
      </c>
      <c r="H59" s="96">
        <v>0</v>
      </c>
      <c r="I59" s="96">
        <v>3.1204024171155407</v>
      </c>
      <c r="J59" s="96">
        <v>0</v>
      </c>
      <c r="K59" s="96">
        <v>50.949882922063622</v>
      </c>
      <c r="L59" s="96">
        <v>1.2708143810726995</v>
      </c>
      <c r="M59" s="96">
        <v>0</v>
      </c>
      <c r="N59" s="96">
        <v>0</v>
      </c>
      <c r="O59" s="96">
        <f t="shared" si="0"/>
        <v>72.311719735736517</v>
      </c>
    </row>
    <row r="60" spans="1:15" x14ac:dyDescent="0.2">
      <c r="A60" s="5" t="s">
        <v>181</v>
      </c>
      <c r="B60" s="96">
        <v>0</v>
      </c>
      <c r="C60" s="96">
        <v>0</v>
      </c>
      <c r="D60" s="96">
        <v>0</v>
      </c>
      <c r="E60" s="96">
        <v>0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0</v>
      </c>
      <c r="N60" s="96">
        <v>0</v>
      </c>
      <c r="O60" s="96">
        <f t="shared" si="0"/>
        <v>0</v>
      </c>
    </row>
    <row r="61" spans="1:15" x14ac:dyDescent="0.2">
      <c r="A61" s="5" t="s">
        <v>183</v>
      </c>
      <c r="B61" s="96">
        <v>0</v>
      </c>
      <c r="C61" s="96">
        <v>0</v>
      </c>
      <c r="D61" s="96">
        <v>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f t="shared" si="0"/>
        <v>0</v>
      </c>
    </row>
    <row r="62" spans="1:15" x14ac:dyDescent="0.2">
      <c r="A62" s="5" t="s">
        <v>184</v>
      </c>
      <c r="B62" s="96">
        <v>0</v>
      </c>
      <c r="C62" s="96">
        <v>0</v>
      </c>
      <c r="D62" s="96">
        <v>0</v>
      </c>
      <c r="E62" s="96">
        <v>0</v>
      </c>
      <c r="F62" s="96">
        <v>0</v>
      </c>
      <c r="G62" s="96">
        <v>17.638258531751195</v>
      </c>
      <c r="H62" s="96">
        <v>0</v>
      </c>
      <c r="I62" s="96">
        <v>0</v>
      </c>
      <c r="J62" s="96">
        <v>0</v>
      </c>
      <c r="K62" s="96">
        <v>6.2267589840745998</v>
      </c>
      <c r="L62" s="96">
        <v>0</v>
      </c>
      <c r="M62" s="96">
        <v>0</v>
      </c>
      <c r="N62" s="96">
        <v>11.758839021167462</v>
      </c>
      <c r="O62" s="96">
        <f t="shared" si="0"/>
        <v>35.623856536993259</v>
      </c>
    </row>
    <row r="63" spans="1:15" ht="25.5" x14ac:dyDescent="0.2">
      <c r="A63" s="5" t="s">
        <v>185</v>
      </c>
      <c r="B63" s="96">
        <v>0</v>
      </c>
      <c r="C63" s="96">
        <v>0</v>
      </c>
      <c r="D63" s="96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f t="shared" si="0"/>
        <v>0</v>
      </c>
    </row>
    <row r="64" spans="1:15" x14ac:dyDescent="0.2">
      <c r="A64" s="5" t="s">
        <v>186</v>
      </c>
      <c r="B64" s="96">
        <v>0</v>
      </c>
      <c r="C64" s="96">
        <v>1.4247015932456297</v>
      </c>
      <c r="D64" s="96">
        <v>0</v>
      </c>
      <c r="E64" s="96">
        <v>0</v>
      </c>
      <c r="F64" s="96">
        <v>0</v>
      </c>
      <c r="G64" s="96">
        <v>6.6423288206136997</v>
      </c>
      <c r="H64" s="96">
        <v>0</v>
      </c>
      <c r="I64" s="96">
        <v>10.961070084086897</v>
      </c>
      <c r="J64" s="96">
        <v>0</v>
      </c>
      <c r="K64" s="96">
        <v>1.4247015932456297</v>
      </c>
      <c r="L64" s="96">
        <v>1.4247015932456297</v>
      </c>
      <c r="M64" s="96">
        <v>4.1311173608737493</v>
      </c>
      <c r="N64" s="96">
        <v>2.7064157676281195</v>
      </c>
      <c r="O64" s="96">
        <f t="shared" si="0"/>
        <v>28.715036812939353</v>
      </c>
    </row>
    <row r="65" spans="1:15" ht="16.5" customHeight="1" x14ac:dyDescent="0.2">
      <c r="A65" s="5" t="s">
        <v>187</v>
      </c>
      <c r="B65" s="96">
        <v>0</v>
      </c>
      <c r="C65" s="96">
        <v>0</v>
      </c>
      <c r="D65" s="96">
        <v>0</v>
      </c>
      <c r="E65" s="96">
        <v>0</v>
      </c>
      <c r="F65" s="96">
        <v>6.4262179115680711</v>
      </c>
      <c r="G65" s="96">
        <v>0</v>
      </c>
      <c r="H65" s="96">
        <v>0</v>
      </c>
      <c r="I65" s="96">
        <v>0</v>
      </c>
      <c r="J65" s="96">
        <v>6.4262179115680711</v>
      </c>
      <c r="K65" s="96">
        <v>0</v>
      </c>
      <c r="L65" s="96">
        <v>7.9062612708854685</v>
      </c>
      <c r="M65" s="96">
        <v>0</v>
      </c>
      <c r="N65" s="96">
        <v>0</v>
      </c>
      <c r="O65" s="96">
        <f t="shared" si="0"/>
        <v>20.75869709402161</v>
      </c>
    </row>
    <row r="66" spans="1:15" ht="25.5" x14ac:dyDescent="0.2">
      <c r="A66" s="5" t="s">
        <v>188</v>
      </c>
      <c r="B66" s="96">
        <v>0</v>
      </c>
      <c r="C66" s="96">
        <v>0</v>
      </c>
      <c r="D66" s="96">
        <v>0</v>
      </c>
      <c r="E66" s="96">
        <v>0</v>
      </c>
      <c r="F66" s="96">
        <v>0</v>
      </c>
      <c r="G66" s="96">
        <v>29.716983569876547</v>
      </c>
      <c r="H66" s="96">
        <v>0</v>
      </c>
      <c r="I66" s="96">
        <v>0</v>
      </c>
      <c r="J66" s="96">
        <v>4.9717540127652304</v>
      </c>
      <c r="K66" s="96">
        <v>14.128935878608001</v>
      </c>
      <c r="L66" s="96">
        <v>0</v>
      </c>
      <c r="M66" s="96">
        <v>0</v>
      </c>
      <c r="N66" s="96">
        <v>0</v>
      </c>
      <c r="O66" s="96">
        <f t="shared" si="0"/>
        <v>48.817673461249782</v>
      </c>
    </row>
    <row r="67" spans="1:15" ht="13.5" thickBot="1" x14ac:dyDescent="0.25">
      <c r="A67" s="233" t="s">
        <v>189</v>
      </c>
      <c r="B67" s="280">
        <v>37.639404561448032</v>
      </c>
      <c r="C67" s="280">
        <v>0</v>
      </c>
      <c r="D67" s="280">
        <v>21.22834319793601</v>
      </c>
      <c r="E67" s="280">
        <v>200.43125397803865</v>
      </c>
      <c r="F67" s="280">
        <v>0</v>
      </c>
      <c r="G67" s="280">
        <v>9.3006194309638008</v>
      </c>
      <c r="H67" s="280">
        <v>0</v>
      </c>
      <c r="I67" s="280">
        <v>0</v>
      </c>
      <c r="J67" s="280">
        <v>0</v>
      </c>
      <c r="K67" s="280">
        <v>0</v>
      </c>
      <c r="L67" s="280">
        <v>6.9683134333593895</v>
      </c>
      <c r="M67" s="280">
        <v>0</v>
      </c>
      <c r="N67" s="280">
        <v>0</v>
      </c>
      <c r="O67" s="280">
        <f t="shared" si="0"/>
        <v>275.56793460174595</v>
      </c>
    </row>
    <row r="68" spans="1:15" x14ac:dyDescent="0.2">
      <c r="A68" s="4" t="s">
        <v>236</v>
      </c>
    </row>
    <row r="69" spans="1:15" x14ac:dyDescent="0.2">
      <c r="A69" s="60" t="s">
        <v>257</v>
      </c>
    </row>
    <row r="70" spans="1:15" x14ac:dyDescent="0.2">
      <c r="A70" s="1"/>
    </row>
    <row r="71" spans="1:15" x14ac:dyDescent="0.2">
      <c r="A71" s="28" t="s">
        <v>85</v>
      </c>
    </row>
  </sheetData>
  <mergeCells count="21">
    <mergeCell ref="M23:O23"/>
    <mergeCell ref="O24:O25"/>
    <mergeCell ref="L24:L25"/>
    <mergeCell ref="M24:M25"/>
    <mergeCell ref="E24:E25"/>
    <mergeCell ref="F24:F25"/>
    <mergeCell ref="G24:G25"/>
    <mergeCell ref="H24:H25"/>
    <mergeCell ref="I24:I25"/>
    <mergeCell ref="J24:J25"/>
    <mergeCell ref="K24:K25"/>
    <mergeCell ref="N24:N25"/>
    <mergeCell ref="A1:K1"/>
    <mergeCell ref="A5:A6"/>
    <mergeCell ref="B24:B25"/>
    <mergeCell ref="C24:C25"/>
    <mergeCell ref="D24:D25"/>
    <mergeCell ref="A24:A25"/>
    <mergeCell ref="B5:B6"/>
    <mergeCell ref="C5:C6"/>
    <mergeCell ref="D5:D6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3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zoomScaleNormal="100" workbookViewId="0">
      <selection activeCell="A15" sqref="A15"/>
    </sheetView>
  </sheetViews>
  <sheetFormatPr baseColWidth="10" defaultRowHeight="12.75" x14ac:dyDescent="0.2"/>
  <cols>
    <col min="1" max="1" width="69.140625" style="4" customWidth="1"/>
    <col min="2" max="2" width="25.28515625" style="4" customWidth="1"/>
    <col min="3" max="3" width="24.7109375" style="4" customWidth="1"/>
    <col min="4" max="4" width="21.85546875" style="4" customWidth="1"/>
    <col min="5" max="5" width="22.5703125" style="4" customWidth="1"/>
    <col min="6" max="15" width="21.85546875" style="4" customWidth="1"/>
    <col min="16" max="16384" width="11.42578125" style="4"/>
  </cols>
  <sheetData>
    <row r="1" spans="1:9" x14ac:dyDescent="0.2">
      <c r="A1" s="313" t="s">
        <v>275</v>
      </c>
      <c r="B1" s="313"/>
      <c r="C1" s="313"/>
      <c r="D1" s="313"/>
      <c r="E1" s="313"/>
      <c r="F1" s="313"/>
      <c r="G1" s="313"/>
      <c r="H1" s="313"/>
      <c r="I1" s="313"/>
    </row>
    <row r="2" spans="1:9" x14ac:dyDescent="0.2">
      <c r="A2" s="186" t="s">
        <v>279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">
      <c r="A3" s="1"/>
      <c r="I3" s="97"/>
    </row>
    <row r="4" spans="1:9" x14ac:dyDescent="0.2">
      <c r="A4" s="16" t="s">
        <v>282</v>
      </c>
      <c r="B4" s="16"/>
      <c r="C4" s="16"/>
      <c r="D4" s="16"/>
      <c r="E4" s="18"/>
      <c r="F4" s="18"/>
      <c r="G4" s="18"/>
      <c r="H4" s="18"/>
      <c r="I4" s="18"/>
    </row>
    <row r="5" spans="1:9" ht="13.5" thickBot="1" x14ac:dyDescent="0.25">
      <c r="A5" s="168"/>
      <c r="B5" s="169" t="s">
        <v>27</v>
      </c>
      <c r="C5" s="169" t="s">
        <v>28</v>
      </c>
      <c r="D5" s="170" t="s">
        <v>0</v>
      </c>
      <c r="F5" s="65"/>
      <c r="G5" s="65"/>
      <c r="H5" s="27"/>
      <c r="I5" s="27"/>
    </row>
    <row r="6" spans="1:9" x14ac:dyDescent="0.2">
      <c r="A6" s="6" t="s">
        <v>70</v>
      </c>
      <c r="B6" s="177">
        <v>32</v>
      </c>
      <c r="C6" s="177">
        <v>71</v>
      </c>
      <c r="D6" s="177">
        <v>103</v>
      </c>
      <c r="F6" s="65"/>
      <c r="G6" s="65"/>
    </row>
    <row r="7" spans="1:9" x14ac:dyDescent="0.2">
      <c r="A7" s="6" t="s">
        <v>71</v>
      </c>
      <c r="B7" s="177">
        <v>0</v>
      </c>
      <c r="C7" s="177">
        <v>59</v>
      </c>
      <c r="D7" s="177">
        <v>59</v>
      </c>
      <c r="F7" s="65"/>
      <c r="G7" s="65"/>
    </row>
    <row r="8" spans="1:9" x14ac:dyDescent="0.2">
      <c r="A8" s="6" t="s">
        <v>72</v>
      </c>
      <c r="B8" s="177">
        <v>4</v>
      </c>
      <c r="C8" s="177">
        <v>24</v>
      </c>
      <c r="D8" s="177">
        <v>28</v>
      </c>
      <c r="F8" s="65"/>
      <c r="G8" s="65"/>
    </row>
    <row r="9" spans="1:9" x14ac:dyDescent="0.2">
      <c r="A9" s="6" t="s">
        <v>73</v>
      </c>
      <c r="B9" s="177">
        <v>1</v>
      </c>
      <c r="C9" s="177">
        <v>155</v>
      </c>
      <c r="D9" s="177">
        <v>156</v>
      </c>
      <c r="F9" s="65"/>
      <c r="G9" s="65"/>
    </row>
    <row r="10" spans="1:9" x14ac:dyDescent="0.2">
      <c r="A10" s="6" t="s">
        <v>74</v>
      </c>
      <c r="B10" s="177">
        <v>3</v>
      </c>
      <c r="C10" s="177">
        <v>3</v>
      </c>
      <c r="D10" s="177">
        <v>6</v>
      </c>
      <c r="F10" s="65"/>
      <c r="G10" s="65"/>
    </row>
    <row r="11" spans="1:9" x14ac:dyDescent="0.2">
      <c r="A11" s="6" t="s">
        <v>75</v>
      </c>
      <c r="B11" s="177">
        <v>468</v>
      </c>
      <c r="C11" s="177">
        <v>263</v>
      </c>
      <c r="D11" s="177">
        <v>731</v>
      </c>
      <c r="F11" s="65"/>
      <c r="G11" s="65"/>
    </row>
    <row r="12" spans="1:9" x14ac:dyDescent="0.2">
      <c r="A12" s="6" t="s">
        <v>76</v>
      </c>
      <c r="B12" s="177">
        <v>34</v>
      </c>
      <c r="C12" s="177">
        <v>71</v>
      </c>
      <c r="D12" s="177">
        <v>105</v>
      </c>
      <c r="F12" s="65"/>
      <c r="G12" s="65"/>
    </row>
    <row r="13" spans="1:9" x14ac:dyDescent="0.2">
      <c r="A13" s="6" t="s">
        <v>77</v>
      </c>
      <c r="B13" s="177">
        <v>37</v>
      </c>
      <c r="C13" s="177">
        <v>31</v>
      </c>
      <c r="D13" s="177">
        <v>68</v>
      </c>
      <c r="F13" s="65"/>
      <c r="G13" s="65"/>
    </row>
    <row r="14" spans="1:9" x14ac:dyDescent="0.2">
      <c r="A14" s="6" t="s">
        <v>78</v>
      </c>
      <c r="B14" s="177">
        <v>0</v>
      </c>
      <c r="C14" s="177">
        <v>22</v>
      </c>
      <c r="D14" s="177">
        <v>22</v>
      </c>
      <c r="F14" s="65"/>
      <c r="G14" s="65"/>
    </row>
    <row r="15" spans="1:9" x14ac:dyDescent="0.2">
      <c r="A15" s="6" t="s">
        <v>79</v>
      </c>
      <c r="B15" s="177">
        <v>73</v>
      </c>
      <c r="C15" s="177">
        <v>76</v>
      </c>
      <c r="D15" s="177">
        <v>149</v>
      </c>
      <c r="F15" s="65"/>
      <c r="G15" s="65"/>
    </row>
    <row r="16" spans="1:9" x14ac:dyDescent="0.2">
      <c r="A16" s="6" t="s">
        <v>80</v>
      </c>
      <c r="B16" s="177">
        <v>21</v>
      </c>
      <c r="C16" s="177">
        <v>39</v>
      </c>
      <c r="D16" s="177">
        <v>60</v>
      </c>
      <c r="F16" s="65"/>
      <c r="G16" s="65"/>
    </row>
    <row r="17" spans="1:15" x14ac:dyDescent="0.2">
      <c r="A17" s="6" t="s">
        <v>81</v>
      </c>
      <c r="B17" s="177">
        <v>0</v>
      </c>
      <c r="C17" s="177">
        <v>3</v>
      </c>
      <c r="D17" s="177">
        <v>3</v>
      </c>
      <c r="F17" s="65"/>
      <c r="G17" s="65"/>
    </row>
    <row r="18" spans="1:15" x14ac:dyDescent="0.2">
      <c r="A18" s="6" t="s">
        <v>82</v>
      </c>
      <c r="B18" s="177">
        <v>0</v>
      </c>
      <c r="C18" s="177">
        <v>16</v>
      </c>
      <c r="D18" s="177">
        <v>16</v>
      </c>
      <c r="F18" s="65"/>
      <c r="G18" s="65"/>
    </row>
    <row r="19" spans="1:15" s="1" customFormat="1" ht="13.5" thickBot="1" x14ac:dyDescent="0.25">
      <c r="A19" s="100" t="s">
        <v>0</v>
      </c>
      <c r="B19" s="178">
        <v>673</v>
      </c>
      <c r="C19" s="178">
        <v>833</v>
      </c>
      <c r="D19" s="179">
        <v>1506</v>
      </c>
      <c r="E19" s="102"/>
      <c r="F19" s="102"/>
      <c r="G19" s="103"/>
      <c r="H19" s="104"/>
      <c r="I19" s="105"/>
    </row>
    <row r="22" spans="1:15" x14ac:dyDescent="0.2">
      <c r="A22" s="16" t="s">
        <v>282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37"/>
      <c r="O22" s="337"/>
    </row>
    <row r="23" spans="1:15" ht="51.75" thickBot="1" x14ac:dyDescent="0.25">
      <c r="A23" s="98"/>
      <c r="B23" s="21" t="s">
        <v>70</v>
      </c>
      <c r="C23" s="21" t="s">
        <v>71</v>
      </c>
      <c r="D23" s="21" t="s">
        <v>72</v>
      </c>
      <c r="E23" s="21" t="s">
        <v>73</v>
      </c>
      <c r="F23" s="21" t="s">
        <v>227</v>
      </c>
      <c r="G23" s="21" t="s">
        <v>75</v>
      </c>
      <c r="H23" s="21" t="s">
        <v>76</v>
      </c>
      <c r="I23" s="21" t="s">
        <v>83</v>
      </c>
      <c r="J23" s="21" t="s">
        <v>78</v>
      </c>
      <c r="K23" s="21" t="s">
        <v>79</v>
      </c>
      <c r="L23" s="21" t="s">
        <v>80</v>
      </c>
      <c r="M23" s="21" t="s">
        <v>81</v>
      </c>
      <c r="N23" s="21" t="s">
        <v>82</v>
      </c>
      <c r="O23" s="21" t="s">
        <v>0</v>
      </c>
    </row>
    <row r="24" spans="1:15" x14ac:dyDescent="0.2">
      <c r="A24" s="232" t="s">
        <v>26</v>
      </c>
      <c r="B24" s="236">
        <v>103</v>
      </c>
      <c r="C24" s="236">
        <v>59</v>
      </c>
      <c r="D24" s="236">
        <v>28</v>
      </c>
      <c r="E24" s="236">
        <v>156</v>
      </c>
      <c r="F24" s="236">
        <v>6</v>
      </c>
      <c r="G24" s="236">
        <v>731</v>
      </c>
      <c r="H24" s="236">
        <v>105</v>
      </c>
      <c r="I24" s="236">
        <v>68</v>
      </c>
      <c r="J24" s="236">
        <v>22</v>
      </c>
      <c r="K24" s="236">
        <v>149</v>
      </c>
      <c r="L24" s="236">
        <v>60</v>
      </c>
      <c r="M24" s="236">
        <v>3</v>
      </c>
      <c r="N24" s="236">
        <v>16</v>
      </c>
      <c r="O24" s="236">
        <v>1506</v>
      </c>
    </row>
    <row r="25" spans="1:15" x14ac:dyDescent="0.2">
      <c r="A25" s="9" t="s">
        <v>258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x14ac:dyDescent="0.2">
      <c r="A26" s="212" t="s">
        <v>29</v>
      </c>
      <c r="B26" s="99">
        <v>62.649244764460548</v>
      </c>
      <c r="C26" s="99">
        <v>0</v>
      </c>
      <c r="D26" s="99">
        <v>18.228343197935999</v>
      </c>
      <c r="E26" s="99">
        <v>127.59530614904995</v>
      </c>
      <c r="F26" s="99">
        <v>0</v>
      </c>
      <c r="G26" s="99">
        <v>80.710715910230178</v>
      </c>
      <c r="H26" s="99">
        <v>53.70820733194379</v>
      </c>
      <c r="I26" s="99">
        <v>25.055422831570091</v>
      </c>
      <c r="J26" s="99">
        <v>0</v>
      </c>
      <c r="K26" s="99">
        <v>51.960208943109095</v>
      </c>
      <c r="L26" s="99">
        <v>0</v>
      </c>
      <c r="M26" s="99">
        <v>0</v>
      </c>
      <c r="N26" s="99">
        <v>2.4357248157404592</v>
      </c>
      <c r="O26" s="99">
        <v>422.34317394404007</v>
      </c>
    </row>
    <row r="27" spans="1:15" x14ac:dyDescent="0.2">
      <c r="A27" s="212" t="s">
        <v>11</v>
      </c>
      <c r="B27" s="99">
        <v>16.025613383071548</v>
      </c>
      <c r="C27" s="99">
        <v>1.4712491216086518</v>
      </c>
      <c r="D27" s="99">
        <v>5.951309330938618</v>
      </c>
      <c r="E27" s="99">
        <v>0</v>
      </c>
      <c r="F27" s="99">
        <v>1.4712491216086518</v>
      </c>
      <c r="G27" s="99">
        <v>390.84942437938662</v>
      </c>
      <c r="H27" s="99">
        <v>30.067456989163553</v>
      </c>
      <c r="I27" s="99">
        <v>15.811843518767123</v>
      </c>
      <c r="J27" s="99">
        <v>4.9717540127652295</v>
      </c>
      <c r="K27" s="99">
        <v>85.584898170191877</v>
      </c>
      <c r="L27" s="99">
        <v>23.83077680561205</v>
      </c>
      <c r="M27" s="99">
        <v>0</v>
      </c>
      <c r="N27" s="99">
        <v>0</v>
      </c>
      <c r="O27" s="99">
        <v>576.03557483311397</v>
      </c>
    </row>
    <row r="28" spans="1:15" x14ac:dyDescent="0.2">
      <c r="A28" s="212" t="s">
        <v>30</v>
      </c>
      <c r="B28" s="99">
        <v>24.280498797949637</v>
      </c>
      <c r="C28" s="99">
        <v>57.422566597806522</v>
      </c>
      <c r="D28" s="99">
        <v>4.3369036328948027</v>
      </c>
      <c r="E28" s="99">
        <v>28.819182708925716</v>
      </c>
      <c r="F28" s="99">
        <v>5.3255508682191017</v>
      </c>
      <c r="G28" s="99">
        <v>259.50089227265073</v>
      </c>
      <c r="H28" s="99">
        <v>20.757391308021994</v>
      </c>
      <c r="I28" s="99">
        <v>27.589559291576023</v>
      </c>
      <c r="J28" s="99">
        <v>17.480295708220524</v>
      </c>
      <c r="K28" s="99">
        <v>11.651460577320231</v>
      </c>
      <c r="L28" s="99">
        <v>35.878824057152727</v>
      </c>
      <c r="M28" s="99">
        <v>3</v>
      </c>
      <c r="N28" s="99">
        <v>14.379009633357827</v>
      </c>
      <c r="O28" s="99">
        <v>510.42213545409584</v>
      </c>
    </row>
    <row r="29" spans="1:15" x14ac:dyDescent="0.2">
      <c r="A29" s="9" t="s">
        <v>190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x14ac:dyDescent="0.2">
      <c r="A30" s="5" t="s">
        <v>191</v>
      </c>
      <c r="B30" s="99">
        <v>85</v>
      </c>
      <c r="C30" s="99">
        <v>4</v>
      </c>
      <c r="D30" s="99">
        <v>29</v>
      </c>
      <c r="E30" s="99">
        <v>156</v>
      </c>
      <c r="F30" s="99">
        <v>4</v>
      </c>
      <c r="G30" s="99">
        <v>585</v>
      </c>
      <c r="H30" s="99">
        <v>103</v>
      </c>
      <c r="I30" s="99">
        <v>66</v>
      </c>
      <c r="J30" s="99">
        <v>22</v>
      </c>
      <c r="K30" s="99">
        <v>112</v>
      </c>
      <c r="L30" s="99">
        <v>33</v>
      </c>
      <c r="M30" s="99">
        <v>3</v>
      </c>
      <c r="N30" s="99">
        <v>14</v>
      </c>
      <c r="O30" s="99">
        <v>1216</v>
      </c>
    </row>
    <row r="31" spans="1:15" x14ac:dyDescent="0.2">
      <c r="A31" s="5" t="s">
        <v>192</v>
      </c>
      <c r="B31" s="99">
        <v>18</v>
      </c>
      <c r="C31" s="99">
        <v>54</v>
      </c>
      <c r="D31" s="99">
        <v>0</v>
      </c>
      <c r="E31" s="99">
        <v>0</v>
      </c>
      <c r="F31" s="99">
        <v>3</v>
      </c>
      <c r="G31" s="99">
        <v>146</v>
      </c>
      <c r="H31" s="99">
        <v>1</v>
      </c>
      <c r="I31" s="99">
        <v>3</v>
      </c>
      <c r="J31" s="99">
        <v>0</v>
      </c>
      <c r="K31" s="99">
        <v>37</v>
      </c>
      <c r="L31" s="99">
        <v>27</v>
      </c>
      <c r="M31" s="99">
        <v>0</v>
      </c>
      <c r="N31" s="99">
        <v>2</v>
      </c>
      <c r="O31" s="99">
        <v>291</v>
      </c>
    </row>
    <row r="32" spans="1:15" x14ac:dyDescent="0.2">
      <c r="A32" s="9" t="s">
        <v>193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2">
      <c r="A33" s="5" t="s">
        <v>194</v>
      </c>
      <c r="B33" s="99">
        <v>23.087084542638799</v>
      </c>
      <c r="C33" s="99">
        <v>55.997865004560893</v>
      </c>
      <c r="D33" s="99">
        <v>4.3369036328948001</v>
      </c>
      <c r="E33" s="99">
        <v>0</v>
      </c>
      <c r="F33" s="99">
        <v>2</v>
      </c>
      <c r="G33" s="99">
        <v>75.496059141644096</v>
      </c>
      <c r="H33" s="99">
        <v>19.431840439802901</v>
      </c>
      <c r="I33" s="99">
        <v>2.9999999999999996</v>
      </c>
      <c r="J33" s="99">
        <v>17.480295708220503</v>
      </c>
      <c r="K33" s="99">
        <v>3.9999999999999996</v>
      </c>
      <c r="L33" s="99">
        <v>5.2440887124661497</v>
      </c>
      <c r="M33" s="99">
        <v>0</v>
      </c>
      <c r="N33" s="99">
        <v>0</v>
      </c>
      <c r="O33" s="99">
        <v>210.07413718222813</v>
      </c>
    </row>
    <row r="34" spans="1:15" x14ac:dyDescent="0.2">
      <c r="A34" s="5" t="s">
        <v>195</v>
      </c>
      <c r="B34" s="99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</row>
    <row r="35" spans="1:15" x14ac:dyDescent="0.2">
      <c r="A35" s="5" t="s">
        <v>196</v>
      </c>
      <c r="B35" s="99">
        <v>79.868272402842877</v>
      </c>
      <c r="C35" s="99">
        <v>2.8959507148542807</v>
      </c>
      <c r="D35" s="99">
        <v>24.17965252887458</v>
      </c>
      <c r="E35" s="99">
        <v>156</v>
      </c>
      <c r="F35" s="99">
        <v>4.7967999898277487</v>
      </c>
      <c r="G35" s="99">
        <v>655.56497342062232</v>
      </c>
      <c r="H35" s="99">
        <v>85.101215189326339</v>
      </c>
      <c r="I35" s="99">
        <v>65.456825641913184</v>
      </c>
      <c r="J35" s="99">
        <v>4.9717540127652304</v>
      </c>
      <c r="K35" s="99">
        <v>145.19656769062112</v>
      </c>
      <c r="L35" s="99">
        <v>54.465512150298636</v>
      </c>
      <c r="M35" s="99">
        <v>3</v>
      </c>
      <c r="N35" s="99">
        <v>17</v>
      </c>
      <c r="O35" s="99">
        <v>1298.4975237419462</v>
      </c>
    </row>
    <row r="36" spans="1:15" x14ac:dyDescent="0.2">
      <c r="A36" s="9" t="s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2">
      <c r="A37" s="5" t="s">
        <v>162</v>
      </c>
      <c r="B37" s="99">
        <v>0</v>
      </c>
      <c r="C37" s="99">
        <v>0</v>
      </c>
      <c r="D37" s="99">
        <v>0</v>
      </c>
      <c r="E37" s="99">
        <v>0</v>
      </c>
      <c r="F37" s="99">
        <v>0</v>
      </c>
      <c r="G37" s="99">
        <v>70</v>
      </c>
      <c r="H37" s="99">
        <v>0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70</v>
      </c>
    </row>
    <row r="38" spans="1:15" x14ac:dyDescent="0.2">
      <c r="A38" s="5" t="s">
        <v>163</v>
      </c>
      <c r="B38" s="99">
        <v>0</v>
      </c>
      <c r="C38" s="99">
        <v>2.9999999999999996</v>
      </c>
      <c r="D38" s="99">
        <v>0</v>
      </c>
      <c r="E38" s="99">
        <v>0</v>
      </c>
      <c r="F38" s="99">
        <v>1.9999999999999998</v>
      </c>
      <c r="G38" s="99">
        <v>1.9999999999999998</v>
      </c>
      <c r="H38" s="99">
        <v>0.99999999999999989</v>
      </c>
      <c r="I38" s="99">
        <v>2.9999999999999996</v>
      </c>
      <c r="J38" s="99">
        <v>0</v>
      </c>
      <c r="K38" s="99">
        <v>3.9999999999999996</v>
      </c>
      <c r="L38" s="99">
        <v>0</v>
      </c>
      <c r="M38" s="99">
        <v>0</v>
      </c>
      <c r="N38" s="99">
        <v>0</v>
      </c>
      <c r="O38" s="99">
        <v>14.999999999999998</v>
      </c>
    </row>
    <row r="39" spans="1:15" ht="25.5" x14ac:dyDescent="0.2">
      <c r="A39" s="5" t="s">
        <v>164</v>
      </c>
      <c r="B39" s="99">
        <v>26.2032544583234</v>
      </c>
      <c r="C39" s="99">
        <v>0</v>
      </c>
      <c r="D39" s="99">
        <v>0</v>
      </c>
      <c r="E39" s="99">
        <v>0</v>
      </c>
      <c r="F39" s="99">
        <v>1</v>
      </c>
      <c r="G39" s="99">
        <v>0</v>
      </c>
      <c r="H39" s="99">
        <v>0</v>
      </c>
      <c r="I39" s="99">
        <v>2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29.2032544583234</v>
      </c>
    </row>
    <row r="40" spans="1:15" x14ac:dyDescent="0.2">
      <c r="A40" s="5" t="s">
        <v>165</v>
      </c>
      <c r="B40" s="99">
        <v>0</v>
      </c>
      <c r="C40" s="99">
        <v>0</v>
      </c>
      <c r="D40" s="99">
        <v>0</v>
      </c>
      <c r="E40" s="99">
        <v>1</v>
      </c>
      <c r="F40" s="99">
        <v>1</v>
      </c>
      <c r="G40" s="99">
        <v>9.1310482553304713</v>
      </c>
      <c r="H40" s="99">
        <v>0</v>
      </c>
      <c r="I40" s="99">
        <v>0</v>
      </c>
      <c r="J40" s="99">
        <v>0</v>
      </c>
      <c r="K40" s="99">
        <v>0</v>
      </c>
      <c r="L40" s="99">
        <v>2</v>
      </c>
      <c r="M40" s="99">
        <v>2</v>
      </c>
      <c r="N40" s="99">
        <v>0</v>
      </c>
      <c r="O40" s="99">
        <v>15.131048255330471</v>
      </c>
    </row>
    <row r="41" spans="1:15" x14ac:dyDescent="0.2">
      <c r="A41" s="5" t="s">
        <v>166</v>
      </c>
      <c r="B41" s="99">
        <v>0</v>
      </c>
      <c r="C41" s="99">
        <v>0</v>
      </c>
      <c r="D41" s="99">
        <v>0</v>
      </c>
      <c r="E41" s="99">
        <v>0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</row>
    <row r="42" spans="1:15" x14ac:dyDescent="0.2">
      <c r="A42" s="5" t="s">
        <v>167</v>
      </c>
      <c r="B42" s="99">
        <v>0</v>
      </c>
      <c r="C42" s="99">
        <v>0</v>
      </c>
      <c r="D42" s="99">
        <v>0</v>
      </c>
      <c r="E42" s="99">
        <v>0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</row>
    <row r="43" spans="1:15" x14ac:dyDescent="0.2">
      <c r="A43" s="5" t="s">
        <v>168</v>
      </c>
      <c r="B43" s="99">
        <v>0</v>
      </c>
      <c r="C43" s="99">
        <v>0</v>
      </c>
      <c r="D43" s="99">
        <v>0</v>
      </c>
      <c r="E43" s="99">
        <v>0</v>
      </c>
      <c r="F43" s="99">
        <v>1.3255508682190997</v>
      </c>
      <c r="G43" s="99">
        <v>2.6511017364381995</v>
      </c>
      <c r="H43" s="99">
        <v>1.3255508682190997</v>
      </c>
      <c r="I43" s="99">
        <v>2.7757804620660393</v>
      </c>
      <c r="J43" s="99">
        <v>0</v>
      </c>
      <c r="K43" s="99">
        <v>3.0937342608746006</v>
      </c>
      <c r="L43" s="99">
        <v>17.146215059713395</v>
      </c>
      <c r="M43" s="99">
        <v>0</v>
      </c>
      <c r="N43" s="99">
        <v>0</v>
      </c>
      <c r="O43" s="99">
        <v>28.317933255530434</v>
      </c>
    </row>
    <row r="44" spans="1:15" x14ac:dyDescent="0.2">
      <c r="A44" s="5" t="s">
        <v>169</v>
      </c>
      <c r="B44" s="99">
        <v>0</v>
      </c>
      <c r="C44" s="99">
        <v>0</v>
      </c>
      <c r="D44" s="99">
        <v>0</v>
      </c>
      <c r="E44" s="99">
        <v>0</v>
      </c>
      <c r="F44" s="99">
        <v>0</v>
      </c>
      <c r="G44" s="99">
        <v>0</v>
      </c>
      <c r="H44" s="99">
        <v>0</v>
      </c>
      <c r="I44" s="99">
        <v>0</v>
      </c>
      <c r="J44" s="99">
        <v>0</v>
      </c>
      <c r="K44" s="99">
        <v>0</v>
      </c>
      <c r="L44" s="99">
        <v>0</v>
      </c>
      <c r="M44" s="99">
        <v>0</v>
      </c>
      <c r="N44" s="99">
        <v>0</v>
      </c>
      <c r="O44" s="99">
        <v>0</v>
      </c>
    </row>
    <row r="45" spans="1:15" x14ac:dyDescent="0.2">
      <c r="A45" s="5" t="s">
        <v>170</v>
      </c>
      <c r="B45" s="99">
        <v>0</v>
      </c>
      <c r="C45" s="99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</row>
    <row r="46" spans="1:15" x14ac:dyDescent="0.2">
      <c r="A46" s="5" t="s">
        <v>171</v>
      </c>
      <c r="B46" s="99">
        <v>0</v>
      </c>
      <c r="C46" s="99">
        <v>0</v>
      </c>
      <c r="D46" s="99">
        <v>0</v>
      </c>
      <c r="E46" s="99">
        <v>0</v>
      </c>
      <c r="F46" s="99">
        <v>0</v>
      </c>
      <c r="G46" s="99">
        <v>0</v>
      </c>
      <c r="H46" s="99">
        <v>39.611121458804597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39.611121458804597</v>
      </c>
    </row>
    <row r="47" spans="1:15" x14ac:dyDescent="0.2">
      <c r="A47" s="5" t="s">
        <v>172</v>
      </c>
      <c r="B47" s="99">
        <v>0</v>
      </c>
      <c r="C47" s="99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2.4357248157404596</v>
      </c>
      <c r="O47" s="99">
        <v>2.4357248157404596</v>
      </c>
    </row>
    <row r="48" spans="1:15" ht="25.5" x14ac:dyDescent="0.2">
      <c r="A48" s="5" t="s">
        <v>173</v>
      </c>
      <c r="B48" s="99">
        <v>0</v>
      </c>
      <c r="C48" s="99">
        <v>0</v>
      </c>
      <c r="D48" s="99">
        <v>0</v>
      </c>
      <c r="E48" s="99">
        <v>0</v>
      </c>
      <c r="F48" s="99">
        <v>0</v>
      </c>
      <c r="G48" s="99">
        <v>0</v>
      </c>
      <c r="H48" s="99">
        <v>0</v>
      </c>
      <c r="I48" s="99">
        <v>2.6201706121903605</v>
      </c>
      <c r="J48" s="99">
        <v>0</v>
      </c>
      <c r="K48" s="99">
        <v>0</v>
      </c>
      <c r="L48" s="99">
        <v>2.6201706121903605</v>
      </c>
      <c r="M48" s="99">
        <v>0</v>
      </c>
      <c r="N48" s="99">
        <v>2.6201706121903605</v>
      </c>
      <c r="O48" s="99">
        <v>7.8605118365710815</v>
      </c>
    </row>
    <row r="49" spans="1:15" x14ac:dyDescent="0.2">
      <c r="A49" s="5" t="s">
        <v>174</v>
      </c>
      <c r="B49" s="99">
        <v>0</v>
      </c>
      <c r="C49" s="99">
        <v>0</v>
      </c>
      <c r="D49" s="99">
        <v>0</v>
      </c>
      <c r="E49" s="99">
        <v>0</v>
      </c>
      <c r="F49" s="99">
        <v>0</v>
      </c>
      <c r="G49" s="99">
        <v>1.9999999999999998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1.9999999999999998</v>
      </c>
    </row>
    <row r="50" spans="1:15" x14ac:dyDescent="0.2">
      <c r="A50" s="5" t="s">
        <v>175</v>
      </c>
      <c r="B50" s="99">
        <v>0</v>
      </c>
      <c r="C50" s="99">
        <v>0</v>
      </c>
      <c r="D50" s="99">
        <v>0</v>
      </c>
      <c r="E50" s="99">
        <v>0</v>
      </c>
      <c r="F50" s="99">
        <v>0</v>
      </c>
      <c r="G50" s="99">
        <v>3.582806586700189</v>
      </c>
      <c r="H50" s="99">
        <v>0</v>
      </c>
      <c r="I50" s="99">
        <v>5.6335403206572598</v>
      </c>
      <c r="J50" s="99">
        <v>0</v>
      </c>
      <c r="K50" s="99">
        <v>0</v>
      </c>
      <c r="L50" s="99">
        <v>1</v>
      </c>
      <c r="M50" s="99">
        <v>0</v>
      </c>
      <c r="N50" s="99">
        <v>0</v>
      </c>
      <c r="O50" s="99">
        <v>10.216346907357449</v>
      </c>
    </row>
    <row r="51" spans="1:15" x14ac:dyDescent="0.2">
      <c r="A51" s="5" t="s">
        <v>176</v>
      </c>
      <c r="B51" s="99">
        <v>0</v>
      </c>
      <c r="C51" s="99">
        <v>0</v>
      </c>
      <c r="D51" s="99">
        <v>0</v>
      </c>
      <c r="E51" s="99">
        <v>0</v>
      </c>
      <c r="F51" s="99">
        <v>0</v>
      </c>
      <c r="G51" s="99">
        <v>517.94578493528491</v>
      </c>
      <c r="H51" s="99">
        <v>0</v>
      </c>
      <c r="I51" s="99">
        <v>9.9156606395855391</v>
      </c>
      <c r="J51" s="99">
        <v>0</v>
      </c>
      <c r="K51" s="99">
        <v>19.977749184531856</v>
      </c>
      <c r="L51" s="99">
        <v>0</v>
      </c>
      <c r="M51" s="99">
        <v>0</v>
      </c>
      <c r="N51" s="99">
        <v>0</v>
      </c>
      <c r="O51" s="99">
        <v>547.83919475940229</v>
      </c>
    </row>
    <row r="52" spans="1:15" x14ac:dyDescent="0.2">
      <c r="A52" s="5" t="s">
        <v>177</v>
      </c>
      <c r="B52" s="99">
        <v>0</v>
      </c>
      <c r="C52" s="99">
        <v>0</v>
      </c>
      <c r="D52" s="99">
        <v>0</v>
      </c>
      <c r="E52" s="99">
        <v>0</v>
      </c>
      <c r="F52" s="99">
        <v>0</v>
      </c>
      <c r="G52" s="99">
        <v>3.8556037883103897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3.8556037883103897</v>
      </c>
    </row>
    <row r="53" spans="1:15" x14ac:dyDescent="0.2">
      <c r="A53" s="5" t="s">
        <v>178</v>
      </c>
      <c r="B53" s="99">
        <v>0</v>
      </c>
      <c r="C53" s="99">
        <v>0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</row>
    <row r="54" spans="1:15" ht="25.5" x14ac:dyDescent="0.2">
      <c r="A54" s="5" t="s">
        <v>259</v>
      </c>
      <c r="B54" s="99">
        <v>0</v>
      </c>
      <c r="C54" s="99">
        <v>1.4712491216086501</v>
      </c>
      <c r="D54" s="99">
        <v>0</v>
      </c>
      <c r="E54" s="99">
        <v>0</v>
      </c>
      <c r="F54" s="99">
        <v>1.4712491216086501</v>
      </c>
      <c r="G54" s="99">
        <v>52.988889510621746</v>
      </c>
      <c r="H54" s="99">
        <v>0</v>
      </c>
      <c r="I54" s="99">
        <v>0</v>
      </c>
      <c r="J54" s="99">
        <v>0</v>
      </c>
      <c r="K54" s="99">
        <v>0</v>
      </c>
      <c r="L54" s="99">
        <v>26.616781993454854</v>
      </c>
      <c r="M54" s="99">
        <v>0</v>
      </c>
      <c r="N54" s="99">
        <v>0</v>
      </c>
      <c r="O54" s="99">
        <v>82.548169747293898</v>
      </c>
    </row>
    <row r="55" spans="1:15" x14ac:dyDescent="0.2">
      <c r="A55" s="5" t="s">
        <v>179</v>
      </c>
      <c r="B55" s="99">
        <v>21.44674292419004</v>
      </c>
      <c r="C55" s="99">
        <v>0</v>
      </c>
      <c r="D55" s="99">
        <v>10.28821296383342</v>
      </c>
      <c r="E55" s="99">
        <v>0</v>
      </c>
      <c r="F55" s="99">
        <v>0</v>
      </c>
      <c r="G55" s="99">
        <v>0</v>
      </c>
      <c r="H55" s="99">
        <v>62.59638330210565</v>
      </c>
      <c r="I55" s="99">
        <v>28.430201106211591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122.76154029634071</v>
      </c>
    </row>
    <row r="56" spans="1:15" x14ac:dyDescent="0.2">
      <c r="A56" s="5" t="s">
        <v>92</v>
      </c>
      <c r="B56" s="99">
        <v>17.665955001520299</v>
      </c>
      <c r="C56" s="99">
        <v>52.9978650045609</v>
      </c>
      <c r="D56" s="99">
        <v>0</v>
      </c>
      <c r="E56" s="99">
        <v>0</v>
      </c>
      <c r="F56" s="99">
        <v>0</v>
      </c>
      <c r="G56" s="99">
        <v>3.4960591416440998</v>
      </c>
      <c r="H56" s="99">
        <v>0</v>
      </c>
      <c r="I56" s="99">
        <v>0</v>
      </c>
      <c r="J56" s="99">
        <v>17.480295708220499</v>
      </c>
      <c r="K56" s="99">
        <v>52.512403168405704</v>
      </c>
      <c r="L56" s="99">
        <v>5.2440887124661497</v>
      </c>
      <c r="M56" s="99">
        <v>0</v>
      </c>
      <c r="N56" s="99">
        <v>0</v>
      </c>
      <c r="O56" s="99">
        <v>149.39666673681765</v>
      </c>
    </row>
    <row r="57" spans="1:15" x14ac:dyDescent="0.2">
      <c r="A57" s="5" t="s">
        <v>180</v>
      </c>
      <c r="B57" s="99">
        <v>0</v>
      </c>
      <c r="C57" s="99">
        <v>0</v>
      </c>
      <c r="D57" s="99">
        <v>0</v>
      </c>
      <c r="E57" s="99">
        <v>0</v>
      </c>
      <c r="F57" s="99">
        <v>0</v>
      </c>
      <c r="G57" s="99">
        <v>4.3515864761760605</v>
      </c>
      <c r="H57" s="99">
        <v>0</v>
      </c>
      <c r="I57" s="99">
        <v>3.1204024171155407</v>
      </c>
      <c r="J57" s="99">
        <v>0</v>
      </c>
      <c r="K57" s="99">
        <v>47.832284620880884</v>
      </c>
      <c r="L57" s="99">
        <v>1.2708143810726995</v>
      </c>
      <c r="M57" s="99">
        <v>0</v>
      </c>
      <c r="N57" s="99">
        <v>0</v>
      </c>
      <c r="O57" s="99">
        <v>56.575087895245183</v>
      </c>
    </row>
    <row r="58" spans="1:15" x14ac:dyDescent="0.2">
      <c r="A58" s="5" t="s">
        <v>181</v>
      </c>
      <c r="B58" s="99">
        <v>0</v>
      </c>
      <c r="C58" s="99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</row>
    <row r="59" spans="1:15" x14ac:dyDescent="0.2">
      <c r="A59" s="5" t="s">
        <v>182</v>
      </c>
      <c r="B59" s="99">
        <v>0</v>
      </c>
      <c r="C59" s="99">
        <v>0</v>
      </c>
      <c r="D59" s="99">
        <v>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</row>
    <row r="60" spans="1:15" x14ac:dyDescent="0.2">
      <c r="A60" s="5" t="s">
        <v>183</v>
      </c>
      <c r="B60" s="99">
        <v>0</v>
      </c>
      <c r="C60" s="99">
        <v>0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99">
        <v>0</v>
      </c>
      <c r="L60" s="99">
        <v>0</v>
      </c>
      <c r="M60" s="99">
        <v>0</v>
      </c>
      <c r="N60" s="99">
        <v>0</v>
      </c>
      <c r="O60" s="99">
        <v>0</v>
      </c>
    </row>
    <row r="61" spans="1:15" x14ac:dyDescent="0.2">
      <c r="A61" s="5" t="s">
        <v>184</v>
      </c>
      <c r="B61" s="99">
        <v>0</v>
      </c>
      <c r="C61" s="99">
        <v>0</v>
      </c>
      <c r="D61" s="99">
        <v>0</v>
      </c>
      <c r="E61" s="99">
        <v>0</v>
      </c>
      <c r="F61" s="99">
        <v>0</v>
      </c>
      <c r="G61" s="99">
        <v>17.638258531751195</v>
      </c>
      <c r="H61" s="99">
        <v>0</v>
      </c>
      <c r="I61" s="99">
        <v>0</v>
      </c>
      <c r="J61" s="99">
        <v>0</v>
      </c>
      <c r="K61" s="99">
        <v>6.2267589840745998</v>
      </c>
      <c r="L61" s="99">
        <v>0</v>
      </c>
      <c r="M61" s="99">
        <v>0</v>
      </c>
      <c r="N61" s="99">
        <v>11.758839021167462</v>
      </c>
      <c r="O61" s="99">
        <v>35.623856536993259</v>
      </c>
    </row>
    <row r="62" spans="1:15" ht="25.5" x14ac:dyDescent="0.2">
      <c r="A62" s="5" t="s">
        <v>185</v>
      </c>
      <c r="B62" s="99">
        <v>0</v>
      </c>
      <c r="C62" s="99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</row>
    <row r="63" spans="1:15" x14ac:dyDescent="0.2">
      <c r="A63" s="5" t="s">
        <v>186</v>
      </c>
      <c r="B63" s="99">
        <v>0</v>
      </c>
      <c r="C63" s="99">
        <v>1.4247015932456297</v>
      </c>
      <c r="D63" s="99">
        <v>0</v>
      </c>
      <c r="E63" s="99">
        <v>0</v>
      </c>
      <c r="F63" s="99">
        <v>0</v>
      </c>
      <c r="G63" s="99">
        <v>6.6423288206136997</v>
      </c>
      <c r="H63" s="99">
        <v>0</v>
      </c>
      <c r="I63" s="99">
        <v>10.961070084086897</v>
      </c>
      <c r="J63" s="99">
        <v>0</v>
      </c>
      <c r="K63" s="99">
        <v>1.4247015932456297</v>
      </c>
      <c r="L63" s="99">
        <v>1.4247015932456297</v>
      </c>
      <c r="M63" s="99">
        <v>1.4247015932456297</v>
      </c>
      <c r="N63" s="99">
        <v>0</v>
      </c>
      <c r="O63" s="99">
        <v>23.302205277683115</v>
      </c>
    </row>
    <row r="64" spans="1:15" x14ac:dyDescent="0.2">
      <c r="A64" s="5" t="s">
        <v>187</v>
      </c>
      <c r="B64" s="99">
        <v>0</v>
      </c>
      <c r="C64" s="99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</row>
    <row r="65" spans="1:15" ht="25.5" x14ac:dyDescent="0.2">
      <c r="A65" s="5" t="s">
        <v>188</v>
      </c>
      <c r="B65" s="99">
        <v>0</v>
      </c>
      <c r="C65" s="99">
        <v>0</v>
      </c>
      <c r="D65" s="99">
        <v>0</v>
      </c>
      <c r="E65" s="99">
        <v>0</v>
      </c>
      <c r="F65" s="99">
        <v>0</v>
      </c>
      <c r="G65" s="99">
        <v>25.476945348432569</v>
      </c>
      <c r="H65" s="99">
        <v>0</v>
      </c>
      <c r="I65" s="99">
        <v>0</v>
      </c>
      <c r="J65" s="99">
        <v>4.9717540127652304</v>
      </c>
      <c r="K65" s="99">
        <v>14.128935878608001</v>
      </c>
      <c r="L65" s="99">
        <v>0</v>
      </c>
      <c r="M65" s="99">
        <v>0</v>
      </c>
      <c r="N65" s="99">
        <v>0</v>
      </c>
      <c r="O65" s="99">
        <v>44.577635239805801</v>
      </c>
    </row>
    <row r="66" spans="1:15" ht="13.5" thickBot="1" x14ac:dyDescent="0.25">
      <c r="A66" s="233" t="s">
        <v>189</v>
      </c>
      <c r="B66" s="237">
        <v>37.639404561448032</v>
      </c>
      <c r="C66" s="237">
        <v>0</v>
      </c>
      <c r="D66" s="237">
        <v>18.22834319793601</v>
      </c>
      <c r="E66" s="237">
        <v>155.41448885797581</v>
      </c>
      <c r="F66" s="237">
        <v>0</v>
      </c>
      <c r="G66" s="237">
        <v>9.3006194309638008</v>
      </c>
      <c r="H66" s="237">
        <v>0</v>
      </c>
      <c r="I66" s="237">
        <v>0</v>
      </c>
      <c r="J66" s="237">
        <v>0</v>
      </c>
      <c r="K66" s="237">
        <v>0</v>
      </c>
      <c r="L66" s="237">
        <v>2.38682851062168</v>
      </c>
      <c r="M66" s="237">
        <v>0</v>
      </c>
      <c r="N66" s="237">
        <v>0</v>
      </c>
      <c r="O66" s="237">
        <v>222.96968455894532</v>
      </c>
    </row>
    <row r="67" spans="1:15" x14ac:dyDescent="0.2">
      <c r="A67" s="4" t="s">
        <v>236</v>
      </c>
    </row>
    <row r="68" spans="1:15" x14ac:dyDescent="0.2">
      <c r="A68" s="60" t="s">
        <v>257</v>
      </c>
    </row>
    <row r="69" spans="1:15" x14ac:dyDescent="0.2">
      <c r="A69" s="1"/>
    </row>
    <row r="70" spans="1:15" x14ac:dyDescent="0.2">
      <c r="A70" s="28" t="s">
        <v>85</v>
      </c>
    </row>
  </sheetData>
  <mergeCells count="2">
    <mergeCell ref="N22:O22"/>
    <mergeCell ref="A1:I1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scale="3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08"/>
  <sheetViews>
    <sheetView topLeftCell="A16" zoomScaleNormal="100" workbookViewId="0">
      <selection activeCell="A39" sqref="A39"/>
    </sheetView>
  </sheetViews>
  <sheetFormatPr baseColWidth="10" defaultRowHeight="12.75" x14ac:dyDescent="0.2"/>
  <cols>
    <col min="1" max="1" width="62.85546875" style="1" customWidth="1"/>
    <col min="2" max="7" width="17.7109375" style="4" customWidth="1"/>
    <col min="9" max="10" width="17.7109375" style="13" customWidth="1"/>
    <col min="11" max="11" width="18.7109375" style="13" customWidth="1"/>
    <col min="12" max="13" width="17.7109375" style="13" customWidth="1"/>
    <col min="14" max="48" width="11.42578125" style="13"/>
    <col min="49" max="16384" width="11.42578125" style="4"/>
  </cols>
  <sheetData>
    <row r="1" spans="1:75" s="13" customFormat="1" x14ac:dyDescent="0.2">
      <c r="A1" s="316" t="s">
        <v>238</v>
      </c>
      <c r="B1" s="316"/>
      <c r="C1" s="316"/>
      <c r="D1" s="316"/>
      <c r="E1" s="316"/>
      <c r="F1" s="316"/>
      <c r="G1" s="191"/>
    </row>
    <row r="2" spans="1:75" s="13" customFormat="1" x14ac:dyDescent="0.2">
      <c r="A2" s="171" t="s">
        <v>283</v>
      </c>
      <c r="B2" s="14"/>
      <c r="C2" s="14"/>
      <c r="D2" s="14"/>
      <c r="E2" s="14"/>
      <c r="F2" s="189"/>
    </row>
    <row r="3" spans="1:75" s="13" customFormat="1" x14ac:dyDescent="0.2">
      <c r="A3" s="171"/>
      <c r="B3" s="171"/>
      <c r="C3" s="171"/>
      <c r="D3" s="171"/>
      <c r="E3" s="171"/>
      <c r="F3" s="189"/>
    </row>
    <row r="4" spans="1:75" s="13" customFormat="1" x14ac:dyDescent="0.2">
      <c r="A4" s="50"/>
      <c r="B4" s="50"/>
      <c r="C4" s="50"/>
      <c r="D4" s="50"/>
      <c r="E4" s="50"/>
      <c r="F4" s="4"/>
    </row>
    <row r="5" spans="1:75" s="18" customFormat="1" x14ac:dyDescent="0.2">
      <c r="A5" s="205" t="s">
        <v>270</v>
      </c>
      <c r="B5" s="16"/>
      <c r="C5" s="205"/>
      <c r="D5" s="205"/>
      <c r="E5" s="205"/>
      <c r="F5" s="205"/>
      <c r="G5" s="205"/>
      <c r="I5" s="110"/>
      <c r="J5" s="110"/>
      <c r="K5" s="110"/>
      <c r="L5" s="111" t="s">
        <v>36</v>
      </c>
      <c r="M5" s="110"/>
    </row>
    <row r="6" spans="1:75" s="27" customFormat="1" x14ac:dyDescent="0.2">
      <c r="A6" s="112"/>
      <c r="B6" s="338" t="s">
        <v>217</v>
      </c>
      <c r="C6" s="338" t="s">
        <v>218</v>
      </c>
      <c r="D6" s="338" t="s">
        <v>219</v>
      </c>
      <c r="E6" s="338" t="s">
        <v>220</v>
      </c>
      <c r="F6" s="338" t="s">
        <v>221</v>
      </c>
      <c r="G6" s="338" t="s">
        <v>12</v>
      </c>
      <c r="I6" s="113"/>
      <c r="J6" s="113"/>
      <c r="K6" s="113"/>
      <c r="L6" s="113"/>
      <c r="M6" s="113"/>
    </row>
    <row r="7" spans="1:75" s="27" customFormat="1" ht="13.5" thickBot="1" x14ac:dyDescent="0.25">
      <c r="A7" s="114"/>
      <c r="B7" s="339"/>
      <c r="C7" s="339"/>
      <c r="D7" s="339"/>
      <c r="E7" s="339"/>
      <c r="F7" s="339"/>
      <c r="G7" s="339"/>
      <c r="I7" s="113"/>
      <c r="J7" s="113"/>
      <c r="K7" s="113"/>
      <c r="L7" s="113"/>
      <c r="M7" s="113"/>
    </row>
    <row r="8" spans="1:75" s="13" customFormat="1" x14ac:dyDescent="0.2">
      <c r="A8" s="252" t="s">
        <v>26</v>
      </c>
      <c r="B8" s="250">
        <v>0.81620574691536385</v>
      </c>
      <c r="C8" s="250">
        <v>1.4052786624793791E-2</v>
      </c>
      <c r="D8" s="250">
        <v>3.2782314487655936E-2</v>
      </c>
      <c r="E8" s="250">
        <v>0.13268400088200746</v>
      </c>
      <c r="F8" s="250">
        <v>2.6389936809023073E-3</v>
      </c>
      <c r="G8" s="250">
        <v>1.6361574092759179E-3</v>
      </c>
      <c r="I8" s="117"/>
      <c r="J8" s="117"/>
      <c r="K8" s="118"/>
      <c r="L8" s="118"/>
      <c r="M8" s="119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</row>
    <row r="9" spans="1:75" s="13" customFormat="1" x14ac:dyDescent="0.2">
      <c r="A9" s="9" t="s">
        <v>258</v>
      </c>
      <c r="B9" s="9"/>
      <c r="C9" s="9"/>
      <c r="D9" s="9"/>
      <c r="E9" s="9"/>
      <c r="F9" s="9"/>
      <c r="G9" s="9"/>
      <c r="I9" s="120"/>
      <c r="J9" s="121"/>
      <c r="K9" s="118"/>
      <c r="L9" s="118"/>
      <c r="M9" s="119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</row>
    <row r="10" spans="1:75" s="13" customFormat="1" x14ac:dyDescent="0.2">
      <c r="A10" s="2" t="s">
        <v>29</v>
      </c>
      <c r="B10" s="23">
        <v>0.77846959536168692</v>
      </c>
      <c r="C10" s="23">
        <v>1.4181347742692705E-2</v>
      </c>
      <c r="D10" s="23">
        <v>1.37190160474312E-2</v>
      </c>
      <c r="E10" s="23">
        <v>0.1910999680013882</v>
      </c>
      <c r="F10" s="23">
        <v>2.5300728468009115E-3</v>
      </c>
      <c r="G10" s="23">
        <v>0</v>
      </c>
      <c r="I10" s="117"/>
      <c r="J10" s="121"/>
      <c r="K10" s="118"/>
      <c r="L10" s="118"/>
      <c r="M10" s="119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</row>
    <row r="11" spans="1:75" s="13" customFormat="1" x14ac:dyDescent="0.2">
      <c r="A11" s="2" t="s">
        <v>11</v>
      </c>
      <c r="B11" s="23">
        <v>0.86602395638658836</v>
      </c>
      <c r="C11" s="23">
        <v>1.2091547713287982E-2</v>
      </c>
      <c r="D11" s="23">
        <v>5.866681292884688E-2</v>
      </c>
      <c r="E11" s="23">
        <v>5.5339475281510377E-2</v>
      </c>
      <c r="F11" s="23">
        <v>3.0192530931601683E-3</v>
      </c>
      <c r="G11" s="23">
        <v>4.8589545966064825E-3</v>
      </c>
      <c r="I11" s="117"/>
      <c r="J11" s="121"/>
      <c r="K11" s="118"/>
      <c r="L11" s="118"/>
      <c r="M11" s="119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</row>
    <row r="12" spans="1:75" s="13" customFormat="1" x14ac:dyDescent="0.2">
      <c r="A12" s="2" t="s">
        <v>30</v>
      </c>
      <c r="B12" s="23">
        <v>0.86351360362425866</v>
      </c>
      <c r="C12" s="23">
        <v>2.0107247740093696E-2</v>
      </c>
      <c r="D12" s="23">
        <v>5.4191053923118231E-2</v>
      </c>
      <c r="E12" s="23">
        <v>6.0232964126619375E-2</v>
      </c>
      <c r="F12" s="23">
        <v>1.9551305859096613E-3</v>
      </c>
      <c r="G12" s="23">
        <v>0</v>
      </c>
      <c r="I12" s="117"/>
      <c r="J12" s="121"/>
      <c r="K12" s="118"/>
      <c r="L12" s="118"/>
      <c r="M12" s="119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</row>
    <row r="13" spans="1:75" s="13" customFormat="1" x14ac:dyDescent="0.2">
      <c r="A13" s="9" t="s">
        <v>190</v>
      </c>
      <c r="B13" s="9"/>
      <c r="C13" s="9"/>
      <c r="D13" s="9"/>
      <c r="E13" s="9"/>
      <c r="F13" s="9"/>
      <c r="G13" s="9"/>
      <c r="I13" s="120"/>
      <c r="J13" s="121"/>
      <c r="K13" s="118"/>
      <c r="L13" s="118"/>
      <c r="M13" s="119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</row>
    <row r="14" spans="1:75" s="13" customFormat="1" x14ac:dyDescent="0.2">
      <c r="A14" s="5" t="s">
        <v>191</v>
      </c>
      <c r="B14" s="23">
        <v>0.81200000000000006</v>
      </c>
      <c r="C14" s="23">
        <v>1.4999999999999999E-2</v>
      </c>
      <c r="D14" s="23">
        <v>0.03</v>
      </c>
      <c r="E14" s="23">
        <v>0.13900000000000001</v>
      </c>
      <c r="F14" s="23">
        <v>3.0000000000000001E-3</v>
      </c>
      <c r="G14" s="23">
        <v>0</v>
      </c>
      <c r="I14" s="117"/>
      <c r="J14" s="121"/>
      <c r="K14" s="118"/>
      <c r="L14" s="117"/>
      <c r="M14" s="117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</row>
    <row r="15" spans="1:75" s="13" customFormat="1" x14ac:dyDescent="0.2">
      <c r="A15" s="5" t="s">
        <v>192</v>
      </c>
      <c r="B15" s="23">
        <v>0.89100000000000001</v>
      </c>
      <c r="C15" s="23">
        <v>3.0000000000000001E-3</v>
      </c>
      <c r="D15" s="23">
        <v>7.5999999999999998E-2</v>
      </c>
      <c r="E15" s="23">
        <v>2.9000000000000001E-2</v>
      </c>
      <c r="F15" s="23">
        <v>2E-3</v>
      </c>
      <c r="G15" s="23">
        <v>2E-3</v>
      </c>
      <c r="I15" s="117"/>
      <c r="J15" s="117"/>
      <c r="K15" s="117"/>
      <c r="L15" s="117"/>
      <c r="M15" s="117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</row>
    <row r="16" spans="1:75" s="13" customFormat="1" x14ac:dyDescent="0.2">
      <c r="A16" s="9" t="s">
        <v>193</v>
      </c>
      <c r="B16" s="9"/>
      <c r="C16" s="9"/>
      <c r="D16" s="9"/>
      <c r="E16" s="9"/>
      <c r="F16" s="9"/>
      <c r="G16" s="9"/>
      <c r="I16" s="117"/>
      <c r="J16" s="117"/>
      <c r="K16" s="117"/>
      <c r="L16" s="117"/>
      <c r="M16" s="117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1:75" s="13" customFormat="1" x14ac:dyDescent="0.2">
      <c r="A17" s="5" t="s">
        <v>194</v>
      </c>
      <c r="B17" s="23">
        <v>0.85089107028722577</v>
      </c>
      <c r="C17" s="23">
        <v>1.8946500448147104E-2</v>
      </c>
      <c r="D17" s="23">
        <v>8.6178125714398562E-2</v>
      </c>
      <c r="E17" s="23">
        <v>0</v>
      </c>
      <c r="F17" s="23">
        <v>4.3984303550228566E-2</v>
      </c>
      <c r="G17" s="23">
        <v>0</v>
      </c>
      <c r="I17" s="117"/>
      <c r="J17" s="117"/>
      <c r="K17" s="117"/>
      <c r="L17" s="117"/>
      <c r="M17" s="117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1:75" s="13" customFormat="1" x14ac:dyDescent="0.2">
      <c r="A18" s="5" t="s">
        <v>195</v>
      </c>
      <c r="B18" s="23">
        <v>1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I18" s="117"/>
      <c r="J18" s="117"/>
      <c r="K18" s="117"/>
      <c r="L18" s="117"/>
      <c r="M18" s="117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13" customFormat="1" x14ac:dyDescent="0.2">
      <c r="A19" s="5" t="s">
        <v>196</v>
      </c>
      <c r="B19" s="23">
        <v>0.81582145135438411</v>
      </c>
      <c r="C19" s="23">
        <v>1.4021709297912901E-2</v>
      </c>
      <c r="D19" s="23">
        <v>3.2373453692609619E-2</v>
      </c>
      <c r="E19" s="23">
        <v>0.13382393047994776</v>
      </c>
      <c r="F19" s="23">
        <v>2.3092410277153236E-3</v>
      </c>
      <c r="G19" s="23">
        <v>1.6502141474306626E-3</v>
      </c>
      <c r="I19" s="117"/>
      <c r="J19" s="117"/>
      <c r="K19" s="117"/>
      <c r="L19" s="117"/>
      <c r="M19" s="117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1:75" s="13" customFormat="1" x14ac:dyDescent="0.2">
      <c r="A20" s="9" t="s">
        <v>31</v>
      </c>
      <c r="B20" s="9"/>
      <c r="C20" s="9"/>
      <c r="D20" s="9"/>
      <c r="E20" s="9"/>
      <c r="F20" s="9"/>
      <c r="G20" s="9"/>
      <c r="I20" s="120"/>
      <c r="J20" s="120"/>
      <c r="K20" s="120"/>
      <c r="L20" s="120"/>
      <c r="M20" s="120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1:75" s="13" customFormat="1" x14ac:dyDescent="0.2">
      <c r="A21" s="5" t="s">
        <v>162</v>
      </c>
      <c r="B21" s="23">
        <v>1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I21" s="117"/>
      <c r="J21" s="117"/>
      <c r="K21" s="117"/>
      <c r="L21" s="117"/>
      <c r="M21" s="117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13" customFormat="1" x14ac:dyDescent="0.2">
      <c r="A22" s="5" t="s">
        <v>163</v>
      </c>
      <c r="B22" s="23">
        <v>0.97015380812886032</v>
      </c>
      <c r="C22" s="23">
        <v>0</v>
      </c>
      <c r="D22" s="23">
        <v>0</v>
      </c>
      <c r="E22" s="23">
        <v>0</v>
      </c>
      <c r="F22" s="23">
        <v>2.9846191871139623E-2</v>
      </c>
      <c r="G22" s="23">
        <v>0</v>
      </c>
      <c r="I22" s="117"/>
      <c r="J22" s="121"/>
      <c r="K22" s="117"/>
      <c r="L22" s="117"/>
      <c r="M22" s="117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13" customFormat="1" ht="25.5" x14ac:dyDescent="0.2">
      <c r="A23" s="5" t="s">
        <v>164</v>
      </c>
      <c r="B23" s="23">
        <v>0.870278105014895</v>
      </c>
      <c r="C23" s="23">
        <v>0</v>
      </c>
      <c r="D23" s="23">
        <v>8.8342751826723284E-2</v>
      </c>
      <c r="E23" s="23">
        <v>4.1379143158381801E-2</v>
      </c>
      <c r="F23" s="23">
        <v>0</v>
      </c>
      <c r="G23" s="23">
        <v>0</v>
      </c>
      <c r="I23" s="117"/>
      <c r="J23" s="121"/>
      <c r="K23" s="117"/>
      <c r="L23" s="117"/>
      <c r="M23" s="117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13" customFormat="1" x14ac:dyDescent="0.2">
      <c r="A24" s="5" t="s">
        <v>165</v>
      </c>
      <c r="B24" s="23">
        <v>0.71425398642879978</v>
      </c>
      <c r="C24" s="23">
        <v>0</v>
      </c>
      <c r="D24" s="23">
        <v>1.517234188546057E-2</v>
      </c>
      <c r="E24" s="23">
        <v>0.26573645596255902</v>
      </c>
      <c r="F24" s="23">
        <v>0</v>
      </c>
      <c r="G24" s="23">
        <v>4.8372157231803435E-3</v>
      </c>
      <c r="I24" s="117"/>
      <c r="J24" s="121"/>
      <c r="K24" s="117"/>
      <c r="L24" s="117"/>
      <c r="M24" s="117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</row>
    <row r="25" spans="1:75" s="13" customFormat="1" x14ac:dyDescent="0.2">
      <c r="A25" s="5" t="s">
        <v>166</v>
      </c>
      <c r="B25" s="23">
        <v>0.21596936412312698</v>
      </c>
      <c r="C25" s="23">
        <v>0.5680612717537461</v>
      </c>
      <c r="D25" s="23">
        <v>0</v>
      </c>
      <c r="E25" s="23">
        <v>0.21596936412312698</v>
      </c>
      <c r="F25" s="23">
        <v>0</v>
      </c>
      <c r="G25" s="23">
        <v>0</v>
      </c>
      <c r="I25" s="113"/>
      <c r="J25" s="121"/>
      <c r="K25" s="117"/>
      <c r="L25" s="118"/>
      <c r="M25" s="118"/>
      <c r="N25" s="122"/>
      <c r="O25" s="122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</row>
    <row r="26" spans="1:75" s="13" customFormat="1" x14ac:dyDescent="0.2">
      <c r="A26" s="5" t="s">
        <v>167</v>
      </c>
      <c r="B26" s="23">
        <v>1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I26" s="113"/>
      <c r="J26" s="121"/>
      <c r="K26" s="117"/>
      <c r="L26" s="118"/>
      <c r="M26" s="118"/>
      <c r="N26" s="122"/>
      <c r="O26" s="1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</row>
    <row r="27" spans="1:75" s="13" customFormat="1" x14ac:dyDescent="0.2">
      <c r="A27" s="5" t="s">
        <v>168</v>
      </c>
      <c r="B27" s="23">
        <v>0.94546708314664141</v>
      </c>
      <c r="C27" s="23">
        <v>2.4375787835924381E-2</v>
      </c>
      <c r="D27" s="23">
        <v>2.1113186573786753E-2</v>
      </c>
      <c r="E27" s="23">
        <v>9.0439424436471443E-3</v>
      </c>
      <c r="F27" s="23">
        <v>0</v>
      </c>
      <c r="G27" s="23">
        <v>0</v>
      </c>
      <c r="I27" s="117"/>
      <c r="J27" s="121"/>
      <c r="K27" s="117"/>
      <c r="L27" s="117"/>
      <c r="M27" s="117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</row>
    <row r="28" spans="1:75" s="13" customFormat="1" x14ac:dyDescent="0.2">
      <c r="A28" s="5" t="s">
        <v>169</v>
      </c>
      <c r="B28" s="23">
        <v>0.95061712767494855</v>
      </c>
      <c r="C28" s="23">
        <v>0</v>
      </c>
      <c r="D28" s="23">
        <v>4.9382872325051459E-2</v>
      </c>
      <c r="E28" s="23">
        <v>0</v>
      </c>
      <c r="F28" s="23">
        <v>0</v>
      </c>
      <c r="G28" s="23">
        <v>0</v>
      </c>
      <c r="I28" s="117"/>
      <c r="J28" s="121"/>
      <c r="K28" s="117"/>
      <c r="L28" s="117"/>
      <c r="M28" s="117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</row>
    <row r="29" spans="1:75" s="13" customFormat="1" x14ac:dyDescent="0.2">
      <c r="A29" s="5" t="s">
        <v>170</v>
      </c>
      <c r="B29" s="23">
        <v>0.84854837482654299</v>
      </c>
      <c r="C29" s="23">
        <v>0</v>
      </c>
      <c r="D29" s="23">
        <v>1.8709325246968805E-2</v>
      </c>
      <c r="E29" s="23">
        <v>0.13274229992648817</v>
      </c>
      <c r="F29" s="23">
        <v>0</v>
      </c>
      <c r="G29" s="23">
        <v>0</v>
      </c>
      <c r="I29" s="117"/>
      <c r="J29" s="121"/>
      <c r="K29" s="117"/>
      <c r="L29" s="117"/>
      <c r="M29" s="117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</row>
    <row r="30" spans="1:75" s="13" customFormat="1" x14ac:dyDescent="0.2">
      <c r="A30" s="5" t="s">
        <v>171</v>
      </c>
      <c r="B30" s="23">
        <v>0.50978829026021388</v>
      </c>
      <c r="C30" s="23">
        <v>0</v>
      </c>
      <c r="D30" s="23">
        <v>1.8548454114258588E-3</v>
      </c>
      <c r="E30" s="23">
        <v>0.48835686432836029</v>
      </c>
      <c r="F30" s="23">
        <v>0</v>
      </c>
      <c r="G30" s="23">
        <v>0</v>
      </c>
      <c r="I30" s="117"/>
      <c r="J30" s="121"/>
      <c r="K30" s="117"/>
      <c r="L30" s="117"/>
      <c r="M30" s="117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</row>
    <row r="31" spans="1:75" s="13" customFormat="1" x14ac:dyDescent="0.2">
      <c r="A31" s="5" t="s">
        <v>172</v>
      </c>
      <c r="B31" s="23">
        <v>0.9529083858860018</v>
      </c>
      <c r="C31" s="23">
        <v>0</v>
      </c>
      <c r="D31" s="23">
        <v>1.2833448465636734E-3</v>
      </c>
      <c r="E31" s="23">
        <v>0</v>
      </c>
      <c r="F31" s="23">
        <v>0</v>
      </c>
      <c r="G31" s="23">
        <v>4.5808269267434365E-2</v>
      </c>
      <c r="I31" s="117"/>
      <c r="J31" s="121"/>
      <c r="K31" s="117"/>
      <c r="L31" s="117"/>
      <c r="M31" s="117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</row>
    <row r="32" spans="1:75" s="13" customFormat="1" ht="25.5" x14ac:dyDescent="0.2">
      <c r="A32" s="5" t="s">
        <v>173</v>
      </c>
      <c r="B32" s="23">
        <v>0.79094982520488799</v>
      </c>
      <c r="C32" s="23">
        <v>0</v>
      </c>
      <c r="D32" s="23">
        <v>0.18348645848424078</v>
      </c>
      <c r="E32" s="23">
        <v>2.556371631087127E-2</v>
      </c>
      <c r="F32" s="23">
        <v>0</v>
      </c>
      <c r="G32" s="23">
        <v>0</v>
      </c>
      <c r="I32" s="117"/>
      <c r="J32" s="121"/>
      <c r="K32" s="117"/>
      <c r="L32" s="117"/>
      <c r="M32" s="117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</row>
    <row r="33" spans="1:75" s="13" customFormat="1" x14ac:dyDescent="0.2">
      <c r="A33" s="5" t="s">
        <v>174</v>
      </c>
      <c r="B33" s="23">
        <v>0.97955717340211057</v>
      </c>
      <c r="C33" s="23">
        <v>0</v>
      </c>
      <c r="D33" s="23">
        <v>2.0442826597889426E-2</v>
      </c>
      <c r="E33" s="23">
        <v>0</v>
      </c>
      <c r="F33" s="23">
        <v>0</v>
      </c>
      <c r="G33" s="23">
        <v>0</v>
      </c>
      <c r="I33" s="117"/>
      <c r="J33" s="121"/>
      <c r="K33" s="117"/>
      <c r="L33" s="117"/>
      <c r="M33" s="117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</row>
    <row r="34" spans="1:75" s="13" customFormat="1" x14ac:dyDescent="0.2">
      <c r="A34" s="5" t="s">
        <v>175</v>
      </c>
      <c r="B34" s="23">
        <v>0.80867308147704431</v>
      </c>
      <c r="C34" s="23">
        <v>7.5786580121123007E-2</v>
      </c>
      <c r="D34" s="23">
        <v>5.9495821557338714E-2</v>
      </c>
      <c r="E34" s="23">
        <v>5.6044516844493748E-2</v>
      </c>
      <c r="F34" s="23">
        <v>0</v>
      </c>
      <c r="G34" s="23">
        <v>0</v>
      </c>
      <c r="I34" s="117"/>
      <c r="J34" s="121"/>
      <c r="K34" s="117"/>
      <c r="L34" s="117"/>
      <c r="M34" s="117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</row>
    <row r="35" spans="1:75" s="13" customFormat="1" ht="24" customHeight="1" x14ac:dyDescent="0.2">
      <c r="A35" s="5" t="s">
        <v>176</v>
      </c>
      <c r="B35" s="23">
        <v>0.88719278543073543</v>
      </c>
      <c r="C35" s="23">
        <v>1.7353313783337709E-3</v>
      </c>
      <c r="D35" s="23">
        <v>0.10864241926126349</v>
      </c>
      <c r="E35" s="23">
        <v>2.42946392966728E-3</v>
      </c>
      <c r="F35" s="23">
        <v>0</v>
      </c>
      <c r="G35" s="23">
        <v>0</v>
      </c>
      <c r="I35" s="117"/>
      <c r="J35" s="121"/>
      <c r="K35" s="117"/>
      <c r="L35" s="117"/>
      <c r="M35" s="117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</row>
    <row r="36" spans="1:75" s="13" customFormat="1" x14ac:dyDescent="0.2">
      <c r="A36" s="5" t="s">
        <v>177</v>
      </c>
      <c r="B36" s="23">
        <v>1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I36" s="117"/>
      <c r="J36" s="121"/>
      <c r="K36" s="117"/>
      <c r="L36" s="117"/>
      <c r="M36" s="117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</row>
    <row r="37" spans="1:75" s="13" customFormat="1" x14ac:dyDescent="0.2">
      <c r="A37" s="5" t="s">
        <v>178</v>
      </c>
      <c r="B37" s="23">
        <v>0.72793441981084472</v>
      </c>
      <c r="C37" s="23">
        <v>0</v>
      </c>
      <c r="D37" s="23">
        <v>0</v>
      </c>
      <c r="E37" s="23">
        <v>0.27206558018915522</v>
      </c>
      <c r="F37" s="23">
        <v>0</v>
      </c>
      <c r="G37" s="23">
        <v>0</v>
      </c>
      <c r="I37" s="117"/>
      <c r="J37" s="121"/>
      <c r="K37" s="117"/>
      <c r="L37" s="117"/>
      <c r="M37" s="117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</row>
    <row r="38" spans="1:75" s="13" customFormat="1" ht="25.5" x14ac:dyDescent="0.2">
      <c r="A38" s="5" t="s">
        <v>259</v>
      </c>
      <c r="B38" s="23">
        <v>0.96690640368716851</v>
      </c>
      <c r="C38" s="23">
        <v>0</v>
      </c>
      <c r="D38" s="23">
        <v>2.0270217986590112E-2</v>
      </c>
      <c r="E38" s="23">
        <v>0</v>
      </c>
      <c r="F38" s="23">
        <v>1.2823378326241476E-2</v>
      </c>
      <c r="G38" s="23">
        <v>0</v>
      </c>
      <c r="I38" s="117"/>
      <c r="J38" s="121"/>
      <c r="K38" s="117"/>
      <c r="L38" s="117"/>
      <c r="M38" s="117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</row>
    <row r="39" spans="1:75" s="13" customFormat="1" ht="18.75" customHeight="1" x14ac:dyDescent="0.2">
      <c r="A39" s="5" t="s">
        <v>179</v>
      </c>
      <c r="B39" s="23">
        <v>0.96289547681972953</v>
      </c>
      <c r="C39" s="23">
        <v>0</v>
      </c>
      <c r="D39" s="23">
        <v>1.767507255760321E-2</v>
      </c>
      <c r="E39" s="23">
        <v>1.8812828748570074E-2</v>
      </c>
      <c r="F39" s="23">
        <v>6.166218740970927E-4</v>
      </c>
      <c r="G39" s="23">
        <v>0</v>
      </c>
      <c r="I39" s="117"/>
      <c r="J39" s="121"/>
      <c r="K39" s="117"/>
      <c r="L39" s="117"/>
      <c r="M39" s="117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</row>
    <row r="40" spans="1:75" s="13" customFormat="1" x14ac:dyDescent="0.2">
      <c r="A40" s="5" t="s">
        <v>92</v>
      </c>
      <c r="B40" s="23">
        <v>0.44192770787034752</v>
      </c>
      <c r="C40" s="23">
        <v>0.19234212806708226</v>
      </c>
      <c r="D40" s="23">
        <v>0.25229632033920291</v>
      </c>
      <c r="E40" s="23">
        <v>0</v>
      </c>
      <c r="F40" s="23">
        <v>8.9324244239910588E-2</v>
      </c>
      <c r="G40" s="23">
        <v>2.4109599483456718E-2</v>
      </c>
      <c r="I40" s="117"/>
      <c r="J40" s="121"/>
      <c r="K40" s="117"/>
      <c r="L40" s="117"/>
      <c r="M40" s="117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</row>
    <row r="41" spans="1:75" s="13" customFormat="1" x14ac:dyDescent="0.2">
      <c r="A41" s="5" t="s">
        <v>180</v>
      </c>
      <c r="B41" s="23">
        <v>0.82035445052742317</v>
      </c>
      <c r="C41" s="23">
        <v>0.12256450533297648</v>
      </c>
      <c r="D41" s="23">
        <v>2.2083211590026311E-2</v>
      </c>
      <c r="E41" s="23">
        <v>0</v>
      </c>
      <c r="F41" s="23">
        <v>3.4997832549573983E-2</v>
      </c>
      <c r="G41" s="23">
        <v>0</v>
      </c>
      <c r="I41" s="117"/>
      <c r="J41" s="121"/>
      <c r="K41" s="117"/>
      <c r="L41" s="117"/>
      <c r="M41" s="117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</row>
    <row r="42" spans="1:75" s="13" customFormat="1" x14ac:dyDescent="0.2">
      <c r="A42" s="5" t="s">
        <v>181</v>
      </c>
      <c r="B42" s="23">
        <v>1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I42" s="117"/>
      <c r="J42" s="121"/>
      <c r="K42" s="117"/>
      <c r="L42" s="117"/>
      <c r="M42" s="117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</row>
    <row r="43" spans="1:75" s="13" customFormat="1" x14ac:dyDescent="0.2">
      <c r="A43" s="5" t="s">
        <v>183</v>
      </c>
      <c r="B43" s="23">
        <v>0.52454597686869564</v>
      </c>
      <c r="C43" s="23">
        <v>0.13584400660894411</v>
      </c>
      <c r="D43" s="23">
        <v>0</v>
      </c>
      <c r="E43" s="23">
        <v>0.33961001652236028</v>
      </c>
      <c r="F43" s="23">
        <v>0</v>
      </c>
      <c r="G43" s="23">
        <v>0</v>
      </c>
      <c r="I43" s="117"/>
      <c r="J43" s="121"/>
      <c r="K43" s="117"/>
      <c r="L43" s="117"/>
      <c r="M43" s="117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</row>
    <row r="44" spans="1:75" s="13" customFormat="1" x14ac:dyDescent="0.2">
      <c r="A44" s="5" t="s">
        <v>184</v>
      </c>
      <c r="B44" s="23">
        <v>1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I44" s="117"/>
      <c r="J44" s="121"/>
      <c r="K44" s="117"/>
      <c r="L44" s="117"/>
      <c r="M44" s="117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</row>
    <row r="45" spans="1:75" s="13" customFormat="1" ht="25.5" x14ac:dyDescent="0.2">
      <c r="A45" s="5" t="s">
        <v>185</v>
      </c>
      <c r="B45" s="23">
        <v>0.90896677463487952</v>
      </c>
      <c r="C45" s="23">
        <v>0</v>
      </c>
      <c r="D45" s="23">
        <v>0</v>
      </c>
      <c r="E45" s="23">
        <v>9.1033225365120596E-2</v>
      </c>
      <c r="F45" s="23">
        <v>0</v>
      </c>
      <c r="G45" s="23">
        <v>0</v>
      </c>
      <c r="I45" s="117"/>
      <c r="J45" s="121"/>
      <c r="K45" s="117"/>
      <c r="L45" s="117"/>
      <c r="M45" s="117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</row>
    <row r="46" spans="1:75" s="13" customFormat="1" x14ac:dyDescent="0.2">
      <c r="A46" s="5" t="s">
        <v>186</v>
      </c>
      <c r="B46" s="23">
        <v>0.81726377366685776</v>
      </c>
      <c r="C46" s="23">
        <v>5.623989739197718E-3</v>
      </c>
      <c r="D46" s="23">
        <v>6.7000175013789088E-3</v>
      </c>
      <c r="E46" s="23">
        <v>0.17041221909256568</v>
      </c>
      <c r="F46" s="23">
        <v>0</v>
      </c>
      <c r="G46" s="23">
        <v>0</v>
      </c>
      <c r="I46" s="117"/>
      <c r="J46" s="121"/>
      <c r="K46" s="117"/>
      <c r="L46" s="117"/>
      <c r="M46" s="117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</row>
    <row r="47" spans="1:75" s="13" customFormat="1" ht="25.5" x14ac:dyDescent="0.2">
      <c r="A47" s="5" t="s">
        <v>187</v>
      </c>
      <c r="B47" s="23">
        <v>0.86049576208718859</v>
      </c>
      <c r="C47" s="23">
        <v>1.7205959186689938E-2</v>
      </c>
      <c r="D47" s="23">
        <v>7.0276200291137125E-2</v>
      </c>
      <c r="E47" s="23">
        <v>5.0710290309584349E-2</v>
      </c>
      <c r="F47" s="23">
        <v>1.3117881253999733E-3</v>
      </c>
      <c r="G47" s="23">
        <v>0</v>
      </c>
      <c r="I47" s="117"/>
      <c r="J47" s="121"/>
      <c r="K47" s="117"/>
      <c r="L47" s="117"/>
      <c r="M47" s="117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</row>
    <row r="48" spans="1:75" s="13" customFormat="1" ht="25.5" x14ac:dyDescent="0.2">
      <c r="A48" s="5" t="s">
        <v>188</v>
      </c>
      <c r="B48" s="23">
        <v>0.98415222739788222</v>
      </c>
      <c r="C48" s="23">
        <v>0</v>
      </c>
      <c r="D48" s="23">
        <v>1.5847772602117914E-2</v>
      </c>
      <c r="E48" s="23">
        <v>0</v>
      </c>
      <c r="F48" s="23">
        <v>0</v>
      </c>
      <c r="G48" s="23">
        <v>0</v>
      </c>
      <c r="I48" s="117"/>
      <c r="J48" s="121"/>
      <c r="K48" s="117"/>
      <c r="L48" s="117"/>
      <c r="M48" s="117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</row>
    <row r="49" spans="1:75" s="13" customFormat="1" ht="13.5" thickBot="1" x14ac:dyDescent="0.25">
      <c r="A49" s="71" t="s">
        <v>189</v>
      </c>
      <c r="B49" s="238">
        <v>0.93753857744035007</v>
      </c>
      <c r="C49" s="238">
        <v>7.5386331128916174E-3</v>
      </c>
      <c r="D49" s="238">
        <v>3.6007382773557944E-2</v>
      </c>
      <c r="E49" s="238">
        <v>1.8915406673200595E-2</v>
      </c>
      <c r="F49" s="238">
        <v>0</v>
      </c>
      <c r="G49" s="238">
        <v>0</v>
      </c>
      <c r="I49" s="117"/>
      <c r="J49" s="121"/>
      <c r="K49" s="117"/>
      <c r="L49" s="117"/>
      <c r="M49" s="117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</row>
    <row r="50" spans="1:75" s="13" customFormat="1" x14ac:dyDescent="0.2">
      <c r="A50" s="4" t="s">
        <v>236</v>
      </c>
      <c r="B50" s="25"/>
      <c r="C50" s="25"/>
      <c r="D50" s="25"/>
      <c r="E50" s="25"/>
      <c r="F50" s="25"/>
      <c r="G50" s="25"/>
      <c r="I50" s="123"/>
      <c r="J50" s="123"/>
      <c r="K50" s="123"/>
      <c r="L50" s="123"/>
      <c r="M50" s="123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</row>
    <row r="51" spans="1:75" x14ac:dyDescent="0.2">
      <c r="A51" s="60" t="s">
        <v>257</v>
      </c>
      <c r="B51" s="25"/>
      <c r="C51" s="25"/>
      <c r="D51" s="25"/>
      <c r="E51" s="25"/>
      <c r="F51" s="25"/>
      <c r="G51" s="25"/>
      <c r="I51" s="117"/>
      <c r="J51" s="117"/>
      <c r="K51" s="117"/>
      <c r="L51" s="117"/>
      <c r="M51" s="117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</row>
    <row r="52" spans="1:75" s="28" customFormat="1" x14ac:dyDescent="0.2">
      <c r="A52" s="1"/>
      <c r="B52" s="23"/>
      <c r="C52" s="23"/>
      <c r="D52" s="23"/>
      <c r="E52" s="23"/>
      <c r="F52" s="23"/>
      <c r="G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</row>
    <row r="53" spans="1:75" s="28" customFormat="1" x14ac:dyDescent="0.2">
      <c r="A53" s="28" t="s">
        <v>85</v>
      </c>
      <c r="B53" s="23"/>
      <c r="C53" s="23"/>
      <c r="D53" s="23"/>
      <c r="E53" s="23"/>
      <c r="F53" s="23"/>
      <c r="G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</row>
    <row r="54" spans="1:75" s="28" customFormat="1" x14ac:dyDescent="0.2">
      <c r="A54" s="1"/>
      <c r="B54" s="23"/>
      <c r="C54" s="23"/>
      <c r="D54" s="23"/>
      <c r="E54" s="23"/>
      <c r="F54" s="23"/>
      <c r="G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</row>
    <row r="55" spans="1:75" s="28" customFormat="1" x14ac:dyDescent="0.2">
      <c r="A55" s="1"/>
      <c r="B55" s="23"/>
      <c r="C55" s="23"/>
      <c r="D55" s="23"/>
      <c r="E55" s="23"/>
      <c r="F55" s="23"/>
      <c r="G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</row>
    <row r="56" spans="1:75" s="28" customFormat="1" x14ac:dyDescent="0.2">
      <c r="A56" s="1"/>
      <c r="B56" s="23"/>
      <c r="C56" s="23"/>
      <c r="D56" s="23"/>
      <c r="E56" s="23"/>
      <c r="F56" s="23"/>
      <c r="G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</row>
    <row r="57" spans="1:75" s="28" customFormat="1" x14ac:dyDescent="0.2">
      <c r="A57" s="1"/>
      <c r="B57" s="23"/>
      <c r="C57" s="23"/>
      <c r="D57" s="23"/>
      <c r="E57" s="23"/>
      <c r="F57" s="23"/>
      <c r="G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</row>
    <row r="58" spans="1:75" s="28" customFormat="1" x14ac:dyDescent="0.2">
      <c r="A58" s="1"/>
      <c r="B58" s="23"/>
      <c r="C58" s="23"/>
      <c r="D58" s="23"/>
      <c r="E58" s="23"/>
      <c r="F58" s="23"/>
      <c r="G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</row>
    <row r="59" spans="1:75" s="28" customFormat="1" x14ac:dyDescent="0.2">
      <c r="A59" s="1"/>
      <c r="B59" s="23"/>
      <c r="C59" s="23"/>
      <c r="D59" s="23"/>
      <c r="E59" s="23"/>
      <c r="F59" s="23"/>
      <c r="G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</row>
    <row r="60" spans="1:75" s="28" customFormat="1" x14ac:dyDescent="0.2">
      <c r="A60" s="1"/>
      <c r="B60" s="23"/>
      <c r="C60" s="23"/>
      <c r="D60" s="23"/>
      <c r="E60" s="23"/>
      <c r="F60" s="23"/>
      <c r="G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</row>
    <row r="61" spans="1:75" s="28" customFormat="1" x14ac:dyDescent="0.2">
      <c r="A61" s="1"/>
      <c r="B61" s="23"/>
      <c r="C61" s="23"/>
      <c r="D61" s="23"/>
      <c r="E61" s="23"/>
      <c r="F61" s="23"/>
      <c r="G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</row>
    <row r="62" spans="1:75" x14ac:dyDescent="0.2">
      <c r="B62" s="23"/>
      <c r="C62" s="23"/>
      <c r="D62" s="23"/>
      <c r="E62" s="23"/>
      <c r="F62" s="23"/>
      <c r="G62" s="23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</row>
    <row r="63" spans="1:75" x14ac:dyDescent="0.2">
      <c r="B63" s="30"/>
      <c r="C63" s="30"/>
      <c r="D63" s="30"/>
      <c r="E63" s="30"/>
      <c r="F63" s="30"/>
      <c r="G63" s="30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</row>
    <row r="64" spans="1:75" x14ac:dyDescent="0.2">
      <c r="B64" s="30"/>
      <c r="C64" s="30"/>
      <c r="D64" s="30"/>
      <c r="E64" s="30"/>
      <c r="F64" s="30"/>
      <c r="G64" s="30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</row>
    <row r="65" spans="2:75" x14ac:dyDescent="0.2">
      <c r="B65" s="30"/>
      <c r="C65" s="30"/>
      <c r="D65" s="30"/>
      <c r="E65" s="30"/>
      <c r="F65" s="30"/>
      <c r="G65" s="30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</row>
    <row r="66" spans="2:75" x14ac:dyDescent="0.2">
      <c r="B66" s="30"/>
      <c r="C66" s="30"/>
      <c r="D66" s="30"/>
      <c r="E66" s="30"/>
      <c r="F66" s="30"/>
      <c r="G66" s="30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</row>
    <row r="67" spans="2:75" x14ac:dyDescent="0.2">
      <c r="B67" s="30"/>
      <c r="C67" s="30"/>
      <c r="D67" s="30"/>
      <c r="E67" s="30"/>
      <c r="F67" s="30"/>
      <c r="G67" s="30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</row>
    <row r="68" spans="2:75" x14ac:dyDescent="0.2">
      <c r="B68" s="30"/>
      <c r="C68" s="30"/>
      <c r="D68" s="30"/>
      <c r="E68" s="30"/>
      <c r="F68" s="30"/>
      <c r="G68" s="30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</row>
    <row r="69" spans="2:75" x14ac:dyDescent="0.2">
      <c r="B69" s="30"/>
      <c r="C69" s="30"/>
      <c r="D69" s="30"/>
      <c r="E69" s="30"/>
      <c r="F69" s="30"/>
      <c r="G69" s="30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</row>
    <row r="70" spans="2:75" x14ac:dyDescent="0.2">
      <c r="B70" s="30"/>
      <c r="C70" s="30"/>
      <c r="D70" s="30"/>
      <c r="E70" s="30"/>
      <c r="F70" s="30"/>
      <c r="G70" s="30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</row>
    <row r="71" spans="2:75" x14ac:dyDescent="0.2">
      <c r="B71" s="30"/>
      <c r="C71" s="30"/>
      <c r="D71" s="30"/>
      <c r="E71" s="30"/>
      <c r="F71" s="30"/>
      <c r="G71" s="30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</row>
    <row r="72" spans="2:75" x14ac:dyDescent="0.2">
      <c r="B72" s="30"/>
      <c r="C72" s="30"/>
      <c r="D72" s="30"/>
      <c r="E72" s="30"/>
      <c r="F72" s="30"/>
      <c r="G72" s="30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</row>
    <row r="73" spans="2:75" x14ac:dyDescent="0.2">
      <c r="B73" s="30"/>
      <c r="C73" s="30"/>
      <c r="D73" s="30"/>
      <c r="E73" s="30"/>
      <c r="F73" s="30"/>
      <c r="G73" s="30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</row>
    <row r="74" spans="2:75" x14ac:dyDescent="0.2">
      <c r="B74" s="30"/>
      <c r="C74" s="30"/>
      <c r="D74" s="30"/>
      <c r="E74" s="30"/>
      <c r="F74" s="30"/>
      <c r="G74" s="30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</row>
    <row r="75" spans="2:75" x14ac:dyDescent="0.2">
      <c r="B75" s="30"/>
      <c r="C75" s="30"/>
      <c r="D75" s="30"/>
      <c r="E75" s="30"/>
      <c r="F75" s="30"/>
      <c r="G75" s="30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</row>
    <row r="76" spans="2:75" x14ac:dyDescent="0.2">
      <c r="B76" s="30"/>
      <c r="C76" s="30"/>
      <c r="D76" s="30"/>
      <c r="E76" s="30"/>
      <c r="F76" s="30"/>
      <c r="G76" s="30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</row>
    <row r="77" spans="2:75" x14ac:dyDescent="0.2">
      <c r="B77" s="30"/>
      <c r="C77" s="30"/>
      <c r="D77" s="30"/>
      <c r="E77" s="30"/>
      <c r="F77" s="30"/>
      <c r="G77" s="30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</row>
    <row r="78" spans="2:75" x14ac:dyDescent="0.2">
      <c r="B78" s="30"/>
      <c r="C78" s="30"/>
      <c r="D78" s="30"/>
      <c r="E78" s="30"/>
      <c r="F78" s="30"/>
      <c r="G78" s="30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</row>
    <row r="79" spans="2:75" x14ac:dyDescent="0.2">
      <c r="B79" s="30"/>
      <c r="C79" s="30"/>
      <c r="D79" s="30"/>
      <c r="E79" s="30"/>
      <c r="F79" s="30"/>
      <c r="G79" s="30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</row>
    <row r="80" spans="2:75" x14ac:dyDescent="0.2">
      <c r="B80" s="30"/>
      <c r="C80" s="30"/>
      <c r="D80" s="30"/>
      <c r="E80" s="30"/>
      <c r="F80" s="30"/>
      <c r="G80" s="30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</row>
    <row r="81" spans="2:75" x14ac:dyDescent="0.2">
      <c r="B81" s="30"/>
      <c r="C81" s="30"/>
      <c r="D81" s="30"/>
      <c r="E81" s="30"/>
      <c r="F81" s="30"/>
      <c r="G81" s="30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</row>
    <row r="82" spans="2:75" x14ac:dyDescent="0.2">
      <c r="B82" s="30"/>
      <c r="C82" s="30"/>
      <c r="D82" s="30"/>
      <c r="E82" s="30"/>
      <c r="F82" s="30"/>
      <c r="G82" s="30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</row>
    <row r="83" spans="2:75" x14ac:dyDescent="0.2">
      <c r="B83" s="30"/>
      <c r="C83" s="30"/>
      <c r="D83" s="30"/>
      <c r="E83" s="30"/>
      <c r="F83" s="30"/>
      <c r="G83" s="30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</row>
    <row r="84" spans="2:75" x14ac:dyDescent="0.2">
      <c r="B84" s="30"/>
      <c r="C84" s="30"/>
      <c r="D84" s="30"/>
      <c r="E84" s="30"/>
      <c r="F84" s="30"/>
      <c r="G84" s="30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</row>
    <row r="85" spans="2:75" x14ac:dyDescent="0.2">
      <c r="B85" s="30"/>
      <c r="C85" s="30"/>
      <c r="D85" s="30"/>
      <c r="E85" s="30"/>
      <c r="F85" s="30"/>
      <c r="G85" s="30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</row>
    <row r="86" spans="2:75" x14ac:dyDescent="0.2">
      <c r="B86" s="30"/>
      <c r="C86" s="30"/>
      <c r="D86" s="30"/>
      <c r="E86" s="30"/>
      <c r="F86" s="30"/>
      <c r="G86" s="30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</row>
    <row r="87" spans="2:75" x14ac:dyDescent="0.2">
      <c r="B87" s="30"/>
      <c r="C87" s="30"/>
      <c r="D87" s="30"/>
      <c r="E87" s="30"/>
      <c r="F87" s="30"/>
      <c r="G87" s="30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</row>
    <row r="88" spans="2:75" x14ac:dyDescent="0.2">
      <c r="B88" s="30"/>
      <c r="C88" s="30"/>
      <c r="D88" s="30"/>
      <c r="E88" s="30"/>
      <c r="F88" s="30"/>
      <c r="G88" s="30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</row>
    <row r="89" spans="2:75" x14ac:dyDescent="0.2">
      <c r="B89" s="30"/>
      <c r="C89" s="30"/>
      <c r="D89" s="30"/>
      <c r="E89" s="30"/>
      <c r="F89" s="30"/>
      <c r="G89" s="30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</row>
    <row r="90" spans="2:75" x14ac:dyDescent="0.2">
      <c r="B90" s="30"/>
      <c r="C90" s="30"/>
      <c r="D90" s="30"/>
      <c r="E90" s="30"/>
      <c r="F90" s="30"/>
      <c r="G90" s="30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</row>
    <row r="91" spans="2:75" x14ac:dyDescent="0.2">
      <c r="B91" s="30"/>
      <c r="C91" s="30"/>
      <c r="D91" s="30"/>
      <c r="E91" s="30"/>
      <c r="F91" s="30"/>
      <c r="G91" s="30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</row>
    <row r="92" spans="2:75" x14ac:dyDescent="0.2">
      <c r="B92" s="30"/>
      <c r="C92" s="30"/>
      <c r="D92" s="30"/>
      <c r="E92" s="30"/>
      <c r="F92" s="30"/>
      <c r="G92" s="30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</row>
    <row r="93" spans="2:75" x14ac:dyDescent="0.2">
      <c r="B93" s="30"/>
      <c r="C93" s="30"/>
      <c r="D93" s="30"/>
      <c r="E93" s="30"/>
      <c r="F93" s="30"/>
      <c r="G93" s="30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</row>
    <row r="94" spans="2:75" x14ac:dyDescent="0.2">
      <c r="B94" s="30"/>
      <c r="C94" s="30"/>
      <c r="D94" s="30"/>
      <c r="E94" s="30"/>
      <c r="F94" s="30"/>
      <c r="G94" s="30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</row>
    <row r="95" spans="2:75" x14ac:dyDescent="0.2">
      <c r="B95" s="30"/>
      <c r="C95" s="30"/>
      <c r="D95" s="30"/>
      <c r="E95" s="30"/>
      <c r="F95" s="30"/>
      <c r="G95" s="30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</row>
    <row r="96" spans="2:75" x14ac:dyDescent="0.2">
      <c r="B96" s="30"/>
      <c r="C96" s="30"/>
      <c r="D96" s="30"/>
      <c r="E96" s="30"/>
      <c r="F96" s="30"/>
      <c r="G96" s="30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</row>
    <row r="97" spans="2:75" x14ac:dyDescent="0.2">
      <c r="B97" s="30"/>
      <c r="C97" s="30"/>
      <c r="D97" s="30"/>
      <c r="E97" s="30"/>
      <c r="F97" s="30"/>
      <c r="G97" s="30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</row>
    <row r="98" spans="2:75" x14ac:dyDescent="0.2">
      <c r="B98" s="30"/>
      <c r="C98" s="30"/>
      <c r="D98" s="30"/>
      <c r="E98" s="30"/>
      <c r="F98" s="30"/>
      <c r="G98" s="30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</row>
    <row r="99" spans="2:75" x14ac:dyDescent="0.2">
      <c r="B99" s="30"/>
      <c r="C99" s="30"/>
      <c r="D99" s="30"/>
      <c r="E99" s="30"/>
      <c r="F99" s="30"/>
      <c r="G99" s="30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</row>
    <row r="100" spans="2:75" x14ac:dyDescent="0.2">
      <c r="B100" s="30"/>
      <c r="C100" s="30"/>
      <c r="D100" s="30"/>
      <c r="E100" s="30"/>
      <c r="F100" s="30"/>
      <c r="G100" s="30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</row>
    <row r="101" spans="2:75" x14ac:dyDescent="0.2">
      <c r="B101" s="30"/>
      <c r="C101" s="30"/>
      <c r="D101" s="30"/>
      <c r="E101" s="30"/>
      <c r="F101" s="30"/>
      <c r="G101" s="30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</row>
    <row r="102" spans="2:75" x14ac:dyDescent="0.2">
      <c r="B102" s="30"/>
      <c r="C102" s="30"/>
      <c r="D102" s="30"/>
      <c r="E102" s="30"/>
      <c r="F102" s="30"/>
      <c r="G102" s="30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</row>
    <row r="103" spans="2:75" x14ac:dyDescent="0.2">
      <c r="B103" s="30"/>
      <c r="C103" s="30"/>
      <c r="D103" s="30"/>
      <c r="E103" s="30"/>
      <c r="F103" s="30"/>
      <c r="G103" s="30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</row>
    <row r="104" spans="2:75" x14ac:dyDescent="0.2">
      <c r="B104" s="30"/>
      <c r="C104" s="30"/>
      <c r="D104" s="30"/>
      <c r="E104" s="30"/>
      <c r="F104" s="30"/>
      <c r="G104" s="30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</row>
    <row r="105" spans="2:75" x14ac:dyDescent="0.2">
      <c r="B105" s="30"/>
      <c r="C105" s="30"/>
      <c r="D105" s="30"/>
      <c r="E105" s="30"/>
      <c r="F105" s="30"/>
      <c r="G105" s="30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</row>
    <row r="106" spans="2:75" x14ac:dyDescent="0.2">
      <c r="B106" s="30"/>
      <c r="C106" s="30"/>
      <c r="D106" s="30"/>
      <c r="E106" s="30"/>
      <c r="F106" s="30"/>
      <c r="G106" s="30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</row>
    <row r="107" spans="2:75" x14ac:dyDescent="0.2">
      <c r="B107" s="30"/>
      <c r="C107" s="30"/>
      <c r="D107" s="30"/>
      <c r="E107" s="30"/>
      <c r="F107" s="30"/>
      <c r="G107" s="30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</row>
    <row r="108" spans="2:75" x14ac:dyDescent="0.2">
      <c r="B108" s="30"/>
      <c r="C108" s="30"/>
      <c r="D108" s="30"/>
      <c r="E108" s="30"/>
      <c r="F108" s="30"/>
      <c r="G108" s="30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</row>
    <row r="109" spans="2:75" x14ac:dyDescent="0.2">
      <c r="B109" s="30"/>
      <c r="C109" s="30"/>
      <c r="D109" s="30"/>
      <c r="E109" s="30"/>
      <c r="F109" s="30"/>
      <c r="G109" s="30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</row>
    <row r="110" spans="2:75" x14ac:dyDescent="0.2">
      <c r="B110" s="30"/>
      <c r="C110" s="30"/>
      <c r="D110" s="30"/>
      <c r="E110" s="30"/>
      <c r="F110" s="30"/>
      <c r="G110" s="30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</row>
    <row r="111" spans="2:75" x14ac:dyDescent="0.2">
      <c r="B111" s="30"/>
      <c r="C111" s="30"/>
      <c r="D111" s="30"/>
      <c r="E111" s="30"/>
      <c r="F111" s="30"/>
      <c r="G111" s="30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</row>
    <row r="112" spans="2:75" x14ac:dyDescent="0.2">
      <c r="B112" s="30"/>
      <c r="C112" s="30"/>
      <c r="D112" s="30"/>
      <c r="E112" s="30"/>
      <c r="F112" s="30"/>
      <c r="G112" s="30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</row>
    <row r="113" spans="2:75" x14ac:dyDescent="0.2">
      <c r="B113" s="30"/>
      <c r="C113" s="30"/>
      <c r="D113" s="30"/>
      <c r="E113" s="30"/>
      <c r="F113" s="30"/>
      <c r="G113" s="30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</row>
    <row r="114" spans="2:75" x14ac:dyDescent="0.2">
      <c r="B114" s="30"/>
      <c r="C114" s="30"/>
      <c r="D114" s="30"/>
      <c r="E114" s="30"/>
      <c r="F114" s="30"/>
      <c r="G114" s="30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</row>
    <row r="115" spans="2:75" x14ac:dyDescent="0.2">
      <c r="B115" s="30"/>
      <c r="C115" s="30"/>
      <c r="D115" s="30"/>
      <c r="E115" s="30"/>
      <c r="F115" s="30"/>
      <c r="G115" s="30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</row>
    <row r="116" spans="2:75" x14ac:dyDescent="0.2">
      <c r="B116" s="30"/>
      <c r="C116" s="30"/>
      <c r="D116" s="30"/>
      <c r="E116" s="30"/>
      <c r="F116" s="30"/>
      <c r="G116" s="30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</row>
    <row r="117" spans="2:75" x14ac:dyDescent="0.2">
      <c r="B117" s="30"/>
      <c r="C117" s="30"/>
      <c r="D117" s="30"/>
      <c r="E117" s="30"/>
      <c r="F117" s="30"/>
      <c r="G117" s="30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</row>
    <row r="118" spans="2:75" x14ac:dyDescent="0.2">
      <c r="B118" s="30"/>
      <c r="C118" s="30"/>
      <c r="D118" s="30"/>
      <c r="E118" s="30"/>
      <c r="F118" s="30"/>
      <c r="G118" s="30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</row>
    <row r="119" spans="2:75" x14ac:dyDescent="0.2">
      <c r="B119" s="30"/>
      <c r="C119" s="30"/>
      <c r="D119" s="30"/>
      <c r="E119" s="30"/>
      <c r="F119" s="30"/>
      <c r="G119" s="30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</row>
    <row r="120" spans="2:75" x14ac:dyDescent="0.2">
      <c r="B120" s="30"/>
      <c r="C120" s="30"/>
      <c r="D120" s="30"/>
      <c r="E120" s="30"/>
      <c r="F120" s="30"/>
      <c r="G120" s="30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</row>
    <row r="121" spans="2:75" x14ac:dyDescent="0.2">
      <c r="B121" s="30"/>
      <c r="C121" s="30"/>
      <c r="D121" s="30"/>
      <c r="E121" s="30"/>
      <c r="F121" s="30"/>
      <c r="G121" s="30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</row>
    <row r="122" spans="2:75" x14ac:dyDescent="0.2">
      <c r="B122" s="30"/>
      <c r="C122" s="30"/>
      <c r="D122" s="30"/>
      <c r="E122" s="30"/>
      <c r="F122" s="30"/>
      <c r="G122" s="30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</row>
    <row r="123" spans="2:75" x14ac:dyDescent="0.2">
      <c r="B123" s="30"/>
      <c r="C123" s="30"/>
      <c r="D123" s="30"/>
      <c r="E123" s="30"/>
      <c r="F123" s="30"/>
      <c r="G123" s="30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</row>
    <row r="124" spans="2:75" x14ac:dyDescent="0.2">
      <c r="B124" s="30"/>
      <c r="C124" s="30"/>
      <c r="D124" s="30"/>
      <c r="E124" s="30"/>
      <c r="F124" s="30"/>
      <c r="G124" s="30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</row>
    <row r="125" spans="2:75" x14ac:dyDescent="0.2">
      <c r="B125" s="30"/>
      <c r="C125" s="30"/>
      <c r="D125" s="30"/>
      <c r="E125" s="30"/>
      <c r="F125" s="30"/>
      <c r="G125" s="30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</row>
    <row r="126" spans="2:75" x14ac:dyDescent="0.2">
      <c r="B126" s="30"/>
      <c r="C126" s="30"/>
      <c r="D126" s="30"/>
      <c r="E126" s="30"/>
      <c r="F126" s="30"/>
      <c r="G126" s="30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</row>
    <row r="127" spans="2:75" x14ac:dyDescent="0.2">
      <c r="B127" s="30"/>
      <c r="C127" s="30"/>
      <c r="D127" s="30"/>
      <c r="E127" s="30"/>
      <c r="F127" s="30"/>
      <c r="G127" s="30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</row>
    <row r="128" spans="2:75" x14ac:dyDescent="0.2">
      <c r="B128" s="30"/>
      <c r="C128" s="30"/>
      <c r="D128" s="30"/>
      <c r="E128" s="30"/>
      <c r="F128" s="30"/>
      <c r="G128" s="30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</row>
    <row r="129" spans="2:75" x14ac:dyDescent="0.2">
      <c r="B129" s="30"/>
      <c r="C129" s="30"/>
      <c r="D129" s="30"/>
      <c r="E129" s="30"/>
      <c r="F129" s="30"/>
      <c r="G129" s="30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</row>
    <row r="130" spans="2:75" x14ac:dyDescent="0.2">
      <c r="B130" s="30"/>
      <c r="C130" s="30"/>
      <c r="D130" s="30"/>
      <c r="E130" s="30"/>
      <c r="F130" s="30"/>
      <c r="G130" s="30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</row>
    <row r="131" spans="2:75" x14ac:dyDescent="0.2">
      <c r="B131" s="30"/>
      <c r="C131" s="30"/>
      <c r="D131" s="30"/>
      <c r="E131" s="30"/>
      <c r="F131" s="30"/>
      <c r="G131" s="30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</row>
    <row r="132" spans="2:75" x14ac:dyDescent="0.2">
      <c r="B132" s="30"/>
      <c r="C132" s="30"/>
      <c r="D132" s="30"/>
      <c r="E132" s="30"/>
      <c r="F132" s="30"/>
      <c r="G132" s="30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</row>
    <row r="133" spans="2:75" x14ac:dyDescent="0.2">
      <c r="B133" s="30"/>
      <c r="C133" s="30"/>
      <c r="D133" s="30"/>
      <c r="E133" s="30"/>
      <c r="F133" s="30"/>
      <c r="G133" s="30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</row>
    <row r="134" spans="2:75" x14ac:dyDescent="0.2">
      <c r="B134" s="30"/>
      <c r="C134" s="30"/>
      <c r="D134" s="30"/>
      <c r="E134" s="30"/>
      <c r="F134" s="30"/>
      <c r="G134" s="30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</row>
    <row r="135" spans="2:75" x14ac:dyDescent="0.2">
      <c r="B135" s="30"/>
      <c r="C135" s="30"/>
      <c r="D135" s="30"/>
      <c r="E135" s="30"/>
      <c r="F135" s="30"/>
      <c r="G135" s="30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</row>
    <row r="136" spans="2:75" x14ac:dyDescent="0.2">
      <c r="B136" s="30"/>
      <c r="C136" s="30"/>
      <c r="D136" s="30"/>
      <c r="E136" s="30"/>
      <c r="F136" s="30"/>
      <c r="G136" s="30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</row>
    <row r="137" spans="2:75" x14ac:dyDescent="0.2">
      <c r="B137" s="30"/>
      <c r="C137" s="30"/>
      <c r="D137" s="30"/>
      <c r="E137" s="30"/>
      <c r="F137" s="30"/>
      <c r="G137" s="30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</row>
    <row r="138" spans="2:75" x14ac:dyDescent="0.2">
      <c r="B138" s="30"/>
      <c r="C138" s="30"/>
      <c r="D138" s="30"/>
      <c r="E138" s="30"/>
      <c r="F138" s="30"/>
      <c r="G138" s="30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</row>
    <row r="139" spans="2:75" x14ac:dyDescent="0.2">
      <c r="B139" s="30"/>
      <c r="C139" s="30"/>
      <c r="D139" s="30"/>
      <c r="E139" s="30"/>
      <c r="F139" s="30"/>
      <c r="G139" s="30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</row>
    <row r="140" spans="2:75" x14ac:dyDescent="0.2">
      <c r="B140" s="30"/>
      <c r="C140" s="30"/>
      <c r="D140" s="30"/>
      <c r="E140" s="30"/>
      <c r="F140" s="30"/>
      <c r="G140" s="30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</row>
    <row r="141" spans="2:75" x14ac:dyDescent="0.2">
      <c r="B141" s="30"/>
      <c r="C141" s="30"/>
      <c r="D141" s="30"/>
      <c r="E141" s="30"/>
      <c r="F141" s="30"/>
      <c r="G141" s="30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</row>
    <row r="142" spans="2:75" x14ac:dyDescent="0.2">
      <c r="B142" s="30"/>
      <c r="C142" s="30"/>
      <c r="D142" s="30"/>
      <c r="E142" s="30"/>
      <c r="F142" s="30"/>
      <c r="G142" s="30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</row>
    <row r="143" spans="2:75" x14ac:dyDescent="0.2">
      <c r="B143" s="30"/>
      <c r="C143" s="30"/>
      <c r="D143" s="30"/>
      <c r="E143" s="30"/>
      <c r="F143" s="30"/>
      <c r="G143" s="30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</row>
    <row r="144" spans="2:75" x14ac:dyDescent="0.2">
      <c r="B144" s="30"/>
      <c r="C144" s="30"/>
      <c r="D144" s="30"/>
      <c r="E144" s="30"/>
      <c r="F144" s="30"/>
      <c r="G144" s="30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</row>
    <row r="145" spans="2:75" x14ac:dyDescent="0.2">
      <c r="B145" s="30"/>
      <c r="C145" s="30"/>
      <c r="D145" s="30"/>
      <c r="E145" s="30"/>
      <c r="F145" s="30"/>
      <c r="G145" s="30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</row>
    <row r="146" spans="2:75" x14ac:dyDescent="0.2">
      <c r="B146" s="30"/>
      <c r="C146" s="30"/>
      <c r="D146" s="30"/>
      <c r="E146" s="30"/>
      <c r="F146" s="30"/>
      <c r="G146" s="30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</row>
    <row r="147" spans="2:75" x14ac:dyDescent="0.2">
      <c r="B147" s="30"/>
      <c r="C147" s="30"/>
      <c r="D147" s="30"/>
      <c r="E147" s="30"/>
      <c r="F147" s="30"/>
      <c r="G147" s="30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</row>
    <row r="148" spans="2:75" x14ac:dyDescent="0.2">
      <c r="B148" s="30"/>
      <c r="C148" s="30"/>
      <c r="D148" s="30"/>
      <c r="E148" s="30"/>
      <c r="F148" s="30"/>
      <c r="G148" s="30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</row>
    <row r="149" spans="2:75" x14ac:dyDescent="0.2">
      <c r="B149" s="30"/>
      <c r="C149" s="30"/>
      <c r="D149" s="30"/>
      <c r="E149" s="30"/>
      <c r="F149" s="30"/>
      <c r="G149" s="30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</row>
    <row r="150" spans="2:75" x14ac:dyDescent="0.2">
      <c r="B150" s="30"/>
      <c r="C150" s="30"/>
      <c r="D150" s="30"/>
      <c r="E150" s="30"/>
      <c r="F150" s="30"/>
      <c r="G150" s="30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</row>
    <row r="151" spans="2:75" x14ac:dyDescent="0.2">
      <c r="B151" s="30"/>
      <c r="C151" s="30"/>
      <c r="D151" s="30"/>
      <c r="E151" s="30"/>
      <c r="F151" s="30"/>
      <c r="G151" s="30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</row>
    <row r="152" spans="2:75" x14ac:dyDescent="0.2">
      <c r="B152" s="30"/>
      <c r="C152" s="30"/>
      <c r="D152" s="30"/>
      <c r="E152" s="30"/>
      <c r="F152" s="30"/>
      <c r="G152" s="30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</row>
    <row r="153" spans="2:75" x14ac:dyDescent="0.2">
      <c r="B153" s="30"/>
      <c r="C153" s="30"/>
      <c r="D153" s="30"/>
      <c r="E153" s="30"/>
      <c r="F153" s="30"/>
      <c r="G153" s="30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</row>
    <row r="154" spans="2:75" x14ac:dyDescent="0.2">
      <c r="B154" s="30"/>
      <c r="C154" s="30"/>
      <c r="D154" s="30"/>
      <c r="E154" s="30"/>
      <c r="F154" s="30"/>
      <c r="G154" s="30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</row>
    <row r="155" spans="2:75" x14ac:dyDescent="0.2">
      <c r="B155" s="30"/>
      <c r="C155" s="30"/>
      <c r="D155" s="30"/>
      <c r="E155" s="30"/>
      <c r="F155" s="30"/>
      <c r="G155" s="30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</row>
    <row r="156" spans="2:75" x14ac:dyDescent="0.2">
      <c r="B156" s="30"/>
      <c r="C156" s="30"/>
      <c r="D156" s="30"/>
      <c r="E156" s="30"/>
      <c r="F156" s="30"/>
      <c r="G156" s="30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</row>
    <row r="157" spans="2:75" x14ac:dyDescent="0.2">
      <c r="B157" s="30"/>
      <c r="C157" s="30"/>
      <c r="D157" s="30"/>
      <c r="E157" s="30"/>
      <c r="F157" s="30"/>
      <c r="G157" s="30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</row>
    <row r="158" spans="2:75" x14ac:dyDescent="0.2">
      <c r="B158" s="30"/>
      <c r="C158" s="30"/>
      <c r="D158" s="30"/>
      <c r="E158" s="30"/>
      <c r="F158" s="30"/>
      <c r="G158" s="30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</row>
    <row r="159" spans="2:75" x14ac:dyDescent="0.2">
      <c r="B159" s="30"/>
      <c r="C159" s="30"/>
      <c r="D159" s="30"/>
      <c r="E159" s="30"/>
      <c r="F159" s="30"/>
      <c r="G159" s="30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</row>
    <row r="160" spans="2:75" x14ac:dyDescent="0.2">
      <c r="B160" s="30"/>
      <c r="C160" s="30"/>
      <c r="D160" s="30"/>
      <c r="E160" s="30"/>
      <c r="F160" s="30"/>
      <c r="G160" s="30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</row>
    <row r="161" spans="2:75" x14ac:dyDescent="0.2">
      <c r="B161" s="30"/>
      <c r="C161" s="30"/>
      <c r="D161" s="30"/>
      <c r="E161" s="30"/>
      <c r="F161" s="30"/>
      <c r="G161" s="30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</row>
    <row r="162" spans="2:75" x14ac:dyDescent="0.2">
      <c r="B162" s="30"/>
      <c r="C162" s="30"/>
      <c r="D162" s="30"/>
      <c r="E162" s="30"/>
      <c r="F162" s="30"/>
      <c r="G162" s="30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</row>
    <row r="163" spans="2:75" x14ac:dyDescent="0.2">
      <c r="B163" s="30"/>
      <c r="C163" s="30"/>
      <c r="D163" s="30"/>
      <c r="E163" s="30"/>
      <c r="F163" s="30"/>
      <c r="G163" s="30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</row>
    <row r="164" spans="2:75" x14ac:dyDescent="0.2">
      <c r="B164" s="30"/>
      <c r="C164" s="30"/>
      <c r="D164" s="30"/>
      <c r="E164" s="30"/>
      <c r="F164" s="30"/>
      <c r="G164" s="30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</row>
    <row r="165" spans="2:75" x14ac:dyDescent="0.2">
      <c r="B165" s="30"/>
      <c r="C165" s="30"/>
      <c r="D165" s="30"/>
      <c r="E165" s="30"/>
      <c r="F165" s="30"/>
      <c r="G165" s="30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</row>
    <row r="166" spans="2:75" x14ac:dyDescent="0.2">
      <c r="B166" s="30"/>
      <c r="C166" s="30"/>
      <c r="D166" s="30"/>
      <c r="E166" s="30"/>
      <c r="F166" s="30"/>
      <c r="G166" s="30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</row>
    <row r="167" spans="2:75" x14ac:dyDescent="0.2">
      <c r="B167" s="30"/>
      <c r="C167" s="30"/>
      <c r="D167" s="30"/>
      <c r="E167" s="30"/>
      <c r="F167" s="30"/>
      <c r="G167" s="30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</row>
    <row r="168" spans="2:75" x14ac:dyDescent="0.2">
      <c r="B168" s="30"/>
      <c r="C168" s="30"/>
      <c r="D168" s="30"/>
      <c r="E168" s="30"/>
      <c r="F168" s="30"/>
      <c r="G168" s="30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</row>
    <row r="169" spans="2:75" x14ac:dyDescent="0.2">
      <c r="B169" s="30"/>
      <c r="C169" s="30"/>
      <c r="D169" s="30"/>
      <c r="E169" s="30"/>
      <c r="F169" s="30"/>
      <c r="G169" s="30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</row>
    <row r="170" spans="2:75" x14ac:dyDescent="0.2">
      <c r="B170" s="30"/>
      <c r="C170" s="30"/>
      <c r="D170" s="30"/>
      <c r="E170" s="30"/>
      <c r="F170" s="30"/>
      <c r="G170" s="30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</row>
    <row r="171" spans="2:75" x14ac:dyDescent="0.2">
      <c r="B171" s="30"/>
      <c r="C171" s="30"/>
      <c r="D171" s="30"/>
      <c r="E171" s="30"/>
      <c r="F171" s="30"/>
      <c r="G171" s="30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</row>
    <row r="172" spans="2:75" x14ac:dyDescent="0.2">
      <c r="B172" s="30"/>
      <c r="C172" s="30"/>
      <c r="D172" s="30"/>
      <c r="E172" s="30"/>
      <c r="F172" s="30"/>
      <c r="G172" s="30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</row>
    <row r="173" spans="2:75" x14ac:dyDescent="0.2">
      <c r="B173" s="30"/>
      <c r="C173" s="30"/>
      <c r="D173" s="30"/>
      <c r="E173" s="30"/>
      <c r="F173" s="30"/>
      <c r="G173" s="30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</row>
    <row r="174" spans="2:75" x14ac:dyDescent="0.2">
      <c r="B174" s="30"/>
      <c r="C174" s="30"/>
      <c r="D174" s="30"/>
      <c r="E174" s="30"/>
      <c r="F174" s="30"/>
      <c r="G174" s="30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</row>
    <row r="175" spans="2:75" x14ac:dyDescent="0.2">
      <c r="B175" s="30"/>
      <c r="C175" s="30"/>
      <c r="D175" s="30"/>
      <c r="E175" s="30"/>
      <c r="F175" s="30"/>
      <c r="G175" s="30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</row>
    <row r="176" spans="2:75" x14ac:dyDescent="0.2">
      <c r="B176" s="30"/>
      <c r="C176" s="30"/>
      <c r="D176" s="30"/>
      <c r="E176" s="30"/>
      <c r="F176" s="30"/>
      <c r="G176" s="30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</row>
    <row r="177" spans="2:75" x14ac:dyDescent="0.2">
      <c r="B177" s="30"/>
      <c r="C177" s="30"/>
      <c r="D177" s="30"/>
      <c r="E177" s="30"/>
      <c r="F177" s="30"/>
      <c r="G177" s="30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</row>
    <row r="178" spans="2:75" x14ac:dyDescent="0.2">
      <c r="B178" s="30"/>
      <c r="C178" s="30"/>
      <c r="D178" s="30"/>
      <c r="E178" s="30"/>
      <c r="F178" s="30"/>
      <c r="G178" s="30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</row>
    <row r="179" spans="2:75" x14ac:dyDescent="0.2">
      <c r="B179" s="30"/>
      <c r="C179" s="30"/>
      <c r="D179" s="30"/>
      <c r="E179" s="30"/>
      <c r="F179" s="30"/>
      <c r="G179" s="30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</row>
    <row r="180" spans="2:75" x14ac:dyDescent="0.2">
      <c r="B180" s="30"/>
      <c r="C180" s="30"/>
      <c r="D180" s="30"/>
      <c r="E180" s="30"/>
      <c r="F180" s="30"/>
      <c r="G180" s="30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</row>
    <row r="181" spans="2:75" x14ac:dyDescent="0.2">
      <c r="B181" s="30"/>
      <c r="C181" s="30"/>
      <c r="D181" s="30"/>
      <c r="E181" s="30"/>
      <c r="F181" s="30"/>
      <c r="G181" s="30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</row>
    <row r="182" spans="2:75" x14ac:dyDescent="0.2">
      <c r="B182" s="30"/>
      <c r="C182" s="30"/>
      <c r="D182" s="30"/>
      <c r="E182" s="30"/>
      <c r="F182" s="30"/>
      <c r="G182" s="30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</row>
    <row r="183" spans="2:75" x14ac:dyDescent="0.2">
      <c r="B183" s="30"/>
      <c r="C183" s="30"/>
      <c r="D183" s="30"/>
      <c r="E183" s="30"/>
      <c r="F183" s="30"/>
      <c r="G183" s="30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</row>
    <row r="184" spans="2:75" x14ac:dyDescent="0.2">
      <c r="B184" s="30"/>
      <c r="C184" s="30"/>
      <c r="D184" s="30"/>
      <c r="E184" s="30"/>
      <c r="F184" s="30"/>
      <c r="G184" s="30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</row>
    <row r="185" spans="2:75" x14ac:dyDescent="0.2">
      <c r="B185" s="30"/>
      <c r="C185" s="30"/>
      <c r="D185" s="30"/>
      <c r="E185" s="30"/>
      <c r="F185" s="30"/>
      <c r="G185" s="30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</row>
    <row r="186" spans="2:75" x14ac:dyDescent="0.2">
      <c r="B186" s="30"/>
      <c r="C186" s="30"/>
      <c r="D186" s="30"/>
      <c r="E186" s="30"/>
      <c r="F186" s="30"/>
      <c r="G186" s="30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</row>
    <row r="187" spans="2:75" x14ac:dyDescent="0.2">
      <c r="B187" s="30"/>
      <c r="C187" s="30"/>
      <c r="D187" s="30"/>
      <c r="E187" s="30"/>
      <c r="F187" s="30"/>
      <c r="G187" s="30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</row>
    <row r="188" spans="2:75" x14ac:dyDescent="0.2">
      <c r="B188" s="30"/>
      <c r="C188" s="30"/>
      <c r="D188" s="30"/>
      <c r="E188" s="30"/>
      <c r="F188" s="30"/>
      <c r="G188" s="30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</row>
    <row r="189" spans="2:75" x14ac:dyDescent="0.2">
      <c r="B189" s="30"/>
      <c r="C189" s="30"/>
      <c r="D189" s="30"/>
      <c r="E189" s="30"/>
      <c r="F189" s="30"/>
      <c r="G189" s="30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</row>
    <row r="190" spans="2:75" x14ac:dyDescent="0.2">
      <c r="B190" s="30"/>
      <c r="C190" s="30"/>
      <c r="D190" s="30"/>
      <c r="E190" s="30"/>
      <c r="F190" s="30"/>
      <c r="G190" s="30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</row>
    <row r="191" spans="2:75" x14ac:dyDescent="0.2">
      <c r="B191" s="30"/>
      <c r="C191" s="30"/>
      <c r="D191" s="30"/>
      <c r="E191" s="30"/>
      <c r="F191" s="30"/>
      <c r="G191" s="30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</row>
    <row r="192" spans="2:75" x14ac:dyDescent="0.2">
      <c r="B192" s="30"/>
      <c r="C192" s="30"/>
      <c r="D192" s="30"/>
      <c r="E192" s="30"/>
      <c r="F192" s="30"/>
      <c r="G192" s="30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</row>
    <row r="193" spans="2:75" x14ac:dyDescent="0.2">
      <c r="B193" s="30"/>
      <c r="C193" s="30"/>
      <c r="D193" s="30"/>
      <c r="E193" s="30"/>
      <c r="F193" s="30"/>
      <c r="G193" s="30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</row>
    <row r="194" spans="2:75" x14ac:dyDescent="0.2">
      <c r="B194" s="30"/>
      <c r="C194" s="30"/>
      <c r="D194" s="30"/>
      <c r="E194" s="30"/>
      <c r="F194" s="30"/>
      <c r="G194" s="30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</row>
    <row r="195" spans="2:75" x14ac:dyDescent="0.2">
      <c r="B195" s="30"/>
      <c r="C195" s="30"/>
      <c r="D195" s="30"/>
      <c r="E195" s="30"/>
      <c r="F195" s="30"/>
      <c r="G195" s="30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</row>
    <row r="196" spans="2:75" x14ac:dyDescent="0.2">
      <c r="B196" s="30"/>
      <c r="C196" s="30"/>
      <c r="D196" s="30"/>
      <c r="E196" s="30"/>
      <c r="F196" s="30"/>
      <c r="G196" s="30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</row>
    <row r="197" spans="2:75" x14ac:dyDescent="0.2">
      <c r="B197" s="30"/>
      <c r="C197" s="30"/>
      <c r="D197" s="30"/>
      <c r="E197" s="30"/>
      <c r="F197" s="30"/>
      <c r="G197" s="30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</row>
    <row r="198" spans="2:75" x14ac:dyDescent="0.2">
      <c r="B198" s="30"/>
      <c r="C198" s="30"/>
      <c r="D198" s="30"/>
      <c r="E198" s="30"/>
      <c r="F198" s="30"/>
      <c r="G198" s="30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</row>
    <row r="199" spans="2:75" x14ac:dyDescent="0.2">
      <c r="B199" s="30"/>
      <c r="C199" s="30"/>
      <c r="D199" s="30"/>
      <c r="E199" s="30"/>
      <c r="F199" s="30"/>
      <c r="G199" s="30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</row>
    <row r="200" spans="2:75" x14ac:dyDescent="0.2">
      <c r="B200" s="30"/>
      <c r="C200" s="30"/>
      <c r="D200" s="30"/>
      <c r="E200" s="30"/>
      <c r="F200" s="30"/>
      <c r="G200" s="30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</row>
    <row r="201" spans="2:75" x14ac:dyDescent="0.2">
      <c r="B201" s="30"/>
      <c r="C201" s="30"/>
      <c r="D201" s="30"/>
      <c r="E201" s="30"/>
      <c r="F201" s="30"/>
      <c r="G201" s="30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</row>
    <row r="202" spans="2:75" x14ac:dyDescent="0.2">
      <c r="B202" s="30"/>
      <c r="C202" s="30"/>
      <c r="D202" s="30"/>
      <c r="E202" s="30"/>
      <c r="F202" s="30"/>
      <c r="G202" s="30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</row>
    <row r="203" spans="2:75" x14ac:dyDescent="0.2">
      <c r="B203" s="30"/>
      <c r="C203" s="30"/>
      <c r="D203" s="30"/>
      <c r="E203" s="30"/>
      <c r="F203" s="30"/>
      <c r="G203" s="30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</row>
    <row r="204" spans="2:75" x14ac:dyDescent="0.2">
      <c r="B204" s="30"/>
      <c r="C204" s="30"/>
      <c r="D204" s="30"/>
      <c r="E204" s="30"/>
      <c r="F204" s="30"/>
      <c r="G204" s="30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</row>
    <row r="205" spans="2:75" x14ac:dyDescent="0.2">
      <c r="B205" s="30"/>
      <c r="C205" s="30"/>
      <c r="D205" s="30"/>
      <c r="E205" s="30"/>
      <c r="F205" s="30"/>
      <c r="G205" s="30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</row>
    <row r="206" spans="2:75" x14ac:dyDescent="0.2">
      <c r="B206" s="30"/>
      <c r="C206" s="30"/>
      <c r="D206" s="30"/>
      <c r="E206" s="30"/>
      <c r="F206" s="30"/>
      <c r="G206" s="30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</row>
    <row r="207" spans="2:75" x14ac:dyDescent="0.2">
      <c r="B207" s="30"/>
      <c r="C207" s="30"/>
      <c r="D207" s="30"/>
      <c r="E207" s="30"/>
      <c r="F207" s="30"/>
      <c r="G207" s="30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</row>
    <row r="208" spans="2:75" x14ac:dyDescent="0.2">
      <c r="B208" s="30"/>
      <c r="C208" s="30"/>
      <c r="D208" s="30"/>
      <c r="E208" s="30"/>
      <c r="F208" s="30"/>
      <c r="G208" s="30"/>
    </row>
  </sheetData>
  <mergeCells count="7">
    <mergeCell ref="A1:F1"/>
    <mergeCell ref="F6:F7"/>
    <mergeCell ref="G6:G7"/>
    <mergeCell ref="B6:B7"/>
    <mergeCell ref="C6:C7"/>
    <mergeCell ref="D6:D7"/>
    <mergeCell ref="E6:E7"/>
  </mergeCells>
  <phoneticPr fontId="0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IndiceTablas</vt:lpstr>
      <vt:lpstr>T0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</vt:vector>
  </TitlesOfParts>
  <Company>CONICYT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End User</dc:creator>
  <cp:lastModifiedBy>Valentina Gaggero</cp:lastModifiedBy>
  <cp:lastPrinted>2014-12-19T18:30:02Z</cp:lastPrinted>
  <dcterms:created xsi:type="dcterms:W3CDTF">2002-09-04T17:21:31Z</dcterms:created>
  <dcterms:modified xsi:type="dcterms:W3CDTF">2015-08-10T15:10:26Z</dcterms:modified>
</cp:coreProperties>
</file>